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12_Bevölkerung\Bevölkerungsstand und -fortschreibung\"/>
    </mc:Choice>
  </mc:AlternateContent>
  <bookViews>
    <workbookView xWindow="0" yWindow="0" windowWidth="28800" windowHeight="12375" activeTab="4"/>
  </bookViews>
  <sheets>
    <sheet name="Deckblatt" sheetId="11" r:id="rId1"/>
    <sheet name="Bev_1.1" sheetId="13" r:id="rId2"/>
    <sheet name="Bev_1.2" sheetId="10" r:id="rId3"/>
    <sheet name="Bev_hist_1" sheetId="15" r:id="rId4"/>
    <sheet name="Bev_hist_2" sheetId="1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13" l="1"/>
  <c r="W26" i="13"/>
  <c r="W21" i="13"/>
  <c r="W29" i="13" l="1"/>
  <c r="J42" i="16"/>
  <c r="J31" i="16"/>
  <c r="J20" i="16"/>
  <c r="J10" i="16"/>
  <c r="I42" i="16"/>
  <c r="I10" i="16"/>
  <c r="I20" i="16"/>
  <c r="I31" i="16"/>
  <c r="H10" i="16"/>
  <c r="H42" i="16"/>
  <c r="H31" i="16"/>
  <c r="H20" i="16"/>
  <c r="G42" i="16"/>
  <c r="G10" i="16"/>
  <c r="G20" i="16"/>
  <c r="G31" i="16"/>
  <c r="F42" i="16"/>
  <c r="F31" i="16"/>
  <c r="F20" i="16"/>
  <c r="F10" i="16"/>
</calcChain>
</file>

<file path=xl/sharedStrings.xml><?xml version="1.0" encoding="utf-8"?>
<sst xmlns="http://schemas.openxmlformats.org/spreadsheetml/2006/main" count="173" uniqueCount="86">
  <si>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</si>
  <si>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</si>
  <si>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</si>
  <si>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</si>
  <si>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</si>
  <si>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</si>
  <si>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</si>
  <si>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</si>
  <si>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</si>
  <si>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</si>
  <si>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</si>
  <si>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</si>
  <si>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</si>
  <si>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</si>
  <si>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</si>
  <si>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</si>
  <si>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</si>
  <si>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</si>
  <si>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</si>
  <si>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</si>
  <si>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</si>
  <si>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Inhalt</t>
  </si>
  <si>
    <t>NRW ohne Metropole Ruhr</t>
  </si>
  <si>
    <t>Bevölkerungsstand und -fortschreibung</t>
  </si>
  <si>
    <t>Stand: 31.12.2015</t>
  </si>
  <si>
    <t>* Ermittelt auf Basis der jeweils aktuellen Volkszählung; die Vergleichbarkeit in der Zeitreihe ist daher eingeschränkt.</t>
  </si>
  <si>
    <t>Bev_1.1</t>
  </si>
  <si>
    <t>Bev_1.2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</si>
  <si>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</si>
  <si>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</si>
  <si>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</si>
  <si>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</si>
  <si>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</si>
  <si>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</si>
  <si>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</si>
  <si>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</si>
  <si>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</si>
  <si>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</si>
  <si>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</si>
  <si>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</si>
  <si>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</si>
  <si>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</si>
  <si>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</si>
  <si>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</si>
  <si>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</si>
  <si>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</si>
  <si>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</si>
  <si>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</si>
  <si>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</si>
  <si>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</si>
  <si>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</si>
  <si>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</si>
  <si>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</si>
  <si>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</si>
  <si>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</si>
  <si>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</si>
  <si>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</si>
  <si>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</si>
  <si>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</si>
  <si>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</si>
  <si>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</si>
  <si>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</si>
  <si>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</si>
  <si>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</si>
  <si>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</si>
  <si>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</si>
  <si>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</si>
  <si>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</si>
  <si>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</si>
  <si>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</si>
  <si>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r>
      <t>17.05.1939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</si>
  <si>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Gebietsstand 01.07.1976; teilweise geschätzt</t>
    </r>
  </si>
  <si>
    <t>Bev_hist_1</t>
  </si>
  <si>
    <t>Bev_hist_2</t>
  </si>
  <si>
    <t>Bevölkerung zum Erhebungsstichtag der Volkszählungen seit 1939 in den kreisfreien Städten und Kreisen der Metropole Ruhr</t>
  </si>
  <si>
    <t>Bevölkerung zum Erhebungsstichtag der Volkszählungen seit 1939 in den kreisangehörigen Kommunen der Metropole Ruhr</t>
  </si>
  <si>
    <r>
      <t>13.09.1950</t>
    </r>
    <r>
      <rPr>
        <vertAlign val="superscript"/>
        <sz val="8"/>
        <rFont val="Arial"/>
        <family val="2"/>
      </rPr>
      <t>1</t>
    </r>
  </si>
  <si>
    <r>
      <t>06.06.1961</t>
    </r>
    <r>
      <rPr>
        <vertAlign val="superscript"/>
        <sz val="8"/>
        <rFont val="Arial"/>
        <family val="2"/>
      </rPr>
      <t>1</t>
    </r>
  </si>
  <si>
    <r>
      <t>27.05.1970</t>
    </r>
    <r>
      <rPr>
        <vertAlign val="superscript"/>
        <sz val="8"/>
        <rFont val="Arial"/>
        <family val="2"/>
      </rPr>
      <t>1</t>
    </r>
  </si>
  <si>
    <t>Bevölkerung zum Erhebungsstichtag der Volkszählungen seit 1939*</t>
  </si>
  <si>
    <t>Stand: 31.12.2017</t>
  </si>
  <si>
    <t>Bevölkerung in den kreisfreien Städten und Kreisen der Metropole Ruhr, Zeitreihe ab dem Jahr 2000</t>
  </si>
  <si>
    <t>Bevölkerung in den kreisangehörigen Kommunen der Metropole Ruhr, Zeitreihe ab dem Jahr 2000</t>
  </si>
  <si>
    <t>Bevölkerungsstand*</t>
  </si>
  <si>
    <t>Stand: 31.12.2016</t>
  </si>
  <si>
    <t>* Bis 2010 Fortschreibung auf der Basis der Volkzählung 1987; ab 2010 auf der Baisis des Zensus 2011; die Vergleichbarkeit in der Zeitreihe ist daher eingeschränkt.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</si>
</sst>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000,000\)"/>
    <numFmt numFmtId="165" formatCode="\(00,000\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5" fillId="0" borderId="0" xfId="0" applyFont="1" applyBorder="1"/>
    <xf numFmtId="0" fontId="6" fillId="0" borderId="0" xfId="0" applyFont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5" fillId="0" borderId="2" xfId="0" applyFont="1" applyBorder="1"/>
    <xf numFmtId="0" fontId="0" fillId="0" borderId="2" xfId="0" applyBorder="1"/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2" fillId="0" borderId="0" xfId="0" applyFont="1" applyBorder="1" applyAlignment="1"/>
    <xf numFmtId="3" fontId="14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3" fontId="5" fillId="0" borderId="0" xfId="0" applyNumberFormat="1" applyFont="1"/>
    <xf numFmtId="3" fontId="5" fillId="0" borderId="0" xfId="0" applyNumberFormat="1" applyFont="1" applyBorder="1"/>
    <xf numFmtId="0" fontId="5" fillId="0" borderId="0" xfId="0" applyFont="1"/>
    <xf numFmtId="0" fontId="10" fillId="0" borderId="0" xfId="0" applyFont="1" applyAlignment="1">
      <alignment horizontal="left" vertical="center"/>
    </xf>
    <xf numFmtId="0" fontId="10" fillId="0" borderId="2" xfId="0" applyFont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 vertical="center"/>
    </xf>
    <xf numFmtId="0" fontId="17" fillId="0" borderId="0" xfId="0" applyFont="1"/>
    <xf numFmtId="0" fontId="4" fillId="0" borderId="0" xfId="0" applyFont="1" applyBorder="1"/>
    <xf numFmtId="0" fontId="19" fillId="0" borderId="0" xfId="2" applyFont="1" applyBorder="1" applyAlignment="1">
      <alignment horizontal="left"/>
    </xf>
    <xf numFmtId="0" fontId="3" fillId="0" borderId="0" xfId="0" applyFont="1" applyBorder="1"/>
    <xf numFmtId="3" fontId="10" fillId="0" borderId="4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0" fontId="0" fillId="0" borderId="0" xfId="0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3" fontId="11" fillId="0" borderId="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0" fontId="0" fillId="0" borderId="6" xfId="0" applyBorder="1"/>
    <xf numFmtId="0" fontId="12" fillId="0" borderId="0" xfId="0" applyFont="1"/>
    <xf numFmtId="0" fontId="1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/>
    <xf numFmtId="49" fontId="10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3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vertical="top"/>
    </xf>
    <xf numFmtId="0" fontId="22" fillId="0" borderId="0" xfId="0" applyFont="1" applyBorder="1"/>
    <xf numFmtId="0" fontId="22" fillId="0" borderId="2" xfId="0" applyFont="1" applyBorder="1"/>
    <xf numFmtId="0" fontId="22" fillId="0" borderId="0" xfId="0" applyFont="1"/>
    <xf numFmtId="0" fontId="2" fillId="0" borderId="0" xfId="0" applyFont="1" applyBorder="1"/>
    <xf numFmtId="0" fontId="1" fillId="0" borderId="0" xfId="0" applyFont="1" applyBorder="1"/>
    <xf numFmtId="14" fontId="10" fillId="0" borderId="5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165" fontId="10" fillId="0" borderId="0" xfId="0" applyNumberFormat="1" applyFont="1" applyBorder="1" applyAlignment="1">
      <alignment vertical="top"/>
    </xf>
    <xf numFmtId="14" fontId="10" fillId="0" borderId="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0" fillId="0" borderId="0" xfId="0" applyNumberFormat="1" applyAlignment="1">
      <alignment vertical="top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647700</xdr:colOff>
      <xdr:row>35</xdr:row>
      <xdr:rowOff>28576</xdr:rowOff>
    </xdr:from>
    <xdr:to>
      <xdr:col>21</xdr:col>
      <xdr:colOff>161700</xdr:colOff>
      <xdr:row>39</xdr:row>
      <xdr:rowOff>23461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8825" y="6972301"/>
          <a:ext cx="1800000" cy="75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61</xdr:row>
      <xdr:rowOff>19050</xdr:rowOff>
    </xdr:from>
    <xdr:to>
      <xdr:col>21</xdr:col>
      <xdr:colOff>218850</xdr:colOff>
      <xdr:row>65</xdr:row>
      <xdr:rowOff>13935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75975" y="1174432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38</xdr:row>
      <xdr:rowOff>38100</xdr:rowOff>
    </xdr:from>
    <xdr:to>
      <xdr:col>10</xdr:col>
      <xdr:colOff>171225</xdr:colOff>
      <xdr:row>42</xdr:row>
      <xdr:rowOff>32985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7172325"/>
          <a:ext cx="1800000" cy="756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62</xdr:row>
      <xdr:rowOff>66675</xdr:rowOff>
    </xdr:from>
    <xdr:to>
      <xdr:col>10</xdr:col>
      <xdr:colOff>171225</xdr:colOff>
      <xdr:row>66</xdr:row>
      <xdr:rowOff>61560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11982450"/>
          <a:ext cx="1800000" cy="75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17"/>
  <sheetViews>
    <sheetView showGridLines="0" workbookViewId="0">
      <selection activeCell="C13" sqref="C13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4"/>
    </row>
    <row r="3" spans="2:4" ht="15.75" x14ac:dyDescent="0.25">
      <c r="D3" s="4"/>
    </row>
    <row r="4" spans="2:4" ht="15.75" x14ac:dyDescent="0.25">
      <c r="B4" s="3"/>
      <c r="C4" s="5" t="s">
        <v>23</v>
      </c>
      <c r="D4" s="4"/>
    </row>
    <row r="5" spans="2:4" x14ac:dyDescent="0.25">
      <c r="B5" s="6"/>
      <c r="C5" s="7"/>
    </row>
    <row r="6" spans="2:4" x14ac:dyDescent="0.25">
      <c r="B6" s="6"/>
      <c r="C6" s="25" t="s">
        <v>80</v>
      </c>
    </row>
    <row r="8" spans="2:4" x14ac:dyDescent="0.25">
      <c r="C8" s="30"/>
      <c r="D8" s="30"/>
    </row>
    <row r="9" spans="2:4" ht="15.75" x14ac:dyDescent="0.25">
      <c r="C9" s="5" t="s">
        <v>21</v>
      </c>
      <c r="D9" s="31"/>
    </row>
    <row r="10" spans="2:4" x14ac:dyDescent="0.25">
      <c r="C10" s="32" t="s">
        <v>26</v>
      </c>
      <c r="D10" s="69" t="s">
        <v>81</v>
      </c>
    </row>
    <row r="11" spans="2:4" x14ac:dyDescent="0.25">
      <c r="C11" s="32" t="s">
        <v>27</v>
      </c>
      <c r="D11" s="69" t="s">
        <v>82</v>
      </c>
    </row>
    <row r="12" spans="2:4" x14ac:dyDescent="0.25">
      <c r="C12" s="32" t="s">
        <v>72</v>
      </c>
      <c r="D12" s="68" t="s">
        <v>74</v>
      </c>
    </row>
    <row r="13" spans="2:4" x14ac:dyDescent="0.25">
      <c r="C13" s="32" t="s">
        <v>73</v>
      </c>
      <c r="D13" s="68" t="s">
        <v>75</v>
      </c>
    </row>
    <row r="14" spans="2:4" x14ac:dyDescent="0.25">
      <c r="C14" s="32"/>
      <c r="D14" s="33"/>
    </row>
    <row r="15" spans="2:4" x14ac:dyDescent="0.25">
      <c r="C15" s="32"/>
      <c r="D15" s="33"/>
    </row>
    <row r="16" spans="2:4" x14ac:dyDescent="0.25">
      <c r="C16" s="32"/>
    </row>
    <row r="17" spans="3:3" x14ac:dyDescent="0.25">
      <c r="C17" s="32"/>
    </row>
  </sheetData>
  <hyperlinks>
    <hyperlink ref="C10" location="Bev_1.1!A1" display="Bev_1.1"/>
    <hyperlink ref="C11" location="Bev_1.2!A1" display="Bev_1.2"/>
    <hyperlink ref="C12" location="Bev_hist_1!A1" display="Bev_hist_1"/>
    <hyperlink ref="C13" location="Bev_hist_2!A1" display="Bev_hist_2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X48"/>
  <sheetViews>
    <sheetView showGridLines="0" zoomScaleNormal="10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67" customWidth="1"/>
    <col min="3" max="3" width="7.28515625" style="21" hidden="1" customWidth="1"/>
    <col min="4" max="4" width="8" style="21" hidden="1" customWidth="1"/>
    <col min="5" max="14" width="9.7109375" customWidth="1"/>
  </cols>
  <sheetData>
    <row r="1" spans="1:24" x14ac:dyDescent="0.25">
      <c r="B1" s="65"/>
      <c r="C1" s="2"/>
      <c r="D1" s="2"/>
    </row>
    <row r="2" spans="1:24" ht="15.75" x14ac:dyDescent="0.25">
      <c r="B2" s="52"/>
      <c r="C2" s="4"/>
      <c r="D2" s="4"/>
      <c r="E2" s="39" t="s">
        <v>83</v>
      </c>
    </row>
    <row r="3" spans="1:24" ht="15.75" x14ac:dyDescent="0.25">
      <c r="B3" s="53"/>
      <c r="C3" s="4"/>
      <c r="D3" s="4"/>
    </row>
    <row r="4" spans="1:24" ht="15.75" x14ac:dyDescent="0.25">
      <c r="B4" s="53"/>
      <c r="C4" s="4"/>
      <c r="D4" s="4"/>
      <c r="E4" t="s">
        <v>84</v>
      </c>
    </row>
    <row r="5" spans="1:24" x14ac:dyDescent="0.25">
      <c r="B5" s="66"/>
      <c r="C5" s="8"/>
      <c r="D5" s="8"/>
    </row>
    <row r="6" spans="1:24" s="1" customFormat="1" ht="6.75" customHeight="1" x14ac:dyDescent="0.25">
      <c r="B6" s="18"/>
      <c r="C6" s="10"/>
      <c r="D6" s="1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4" s="1" customFormat="1" ht="45.75" customHeight="1" x14ac:dyDescent="0.25">
      <c r="B7" s="54"/>
      <c r="C7" s="12"/>
      <c r="D7" s="12"/>
      <c r="E7" s="37">
        <v>36891</v>
      </c>
      <c r="F7" s="37">
        <v>37256</v>
      </c>
      <c r="G7" s="37">
        <v>37621</v>
      </c>
      <c r="H7" s="37">
        <v>37986</v>
      </c>
      <c r="I7" s="37">
        <v>38352</v>
      </c>
      <c r="J7" s="37">
        <v>38717</v>
      </c>
      <c r="K7" s="37">
        <v>39082</v>
      </c>
      <c r="L7" s="37">
        <v>39447</v>
      </c>
      <c r="M7" s="37">
        <v>39813</v>
      </c>
      <c r="N7" s="37">
        <v>40178</v>
      </c>
      <c r="O7" s="37">
        <v>40543</v>
      </c>
      <c r="P7" s="37">
        <v>40908</v>
      </c>
      <c r="Q7" s="37">
        <v>41274</v>
      </c>
      <c r="R7" s="37">
        <v>41639</v>
      </c>
      <c r="S7" s="37">
        <v>42004</v>
      </c>
      <c r="T7" s="37">
        <v>42369</v>
      </c>
      <c r="U7" s="74">
        <v>42735</v>
      </c>
      <c r="V7" s="74">
        <v>43100</v>
      </c>
      <c r="W7" s="70">
        <v>43281</v>
      </c>
    </row>
    <row r="8" spans="1:24" ht="6.75" customHeight="1" x14ac:dyDescent="0.25">
      <c r="B8" s="55"/>
      <c r="C8" s="13"/>
      <c r="D8" s="13"/>
    </row>
    <row r="9" spans="1:24" x14ac:dyDescent="0.25">
      <c r="B9" s="26"/>
      <c r="C9" s="15"/>
      <c r="D9" s="15"/>
    </row>
    <row r="10" spans="1:24" s="42" customFormat="1" x14ac:dyDescent="0.25">
      <c r="A10" s="40"/>
      <c r="B10" s="61" t="s">
        <v>0</v>
      </c>
      <c r="C10" s="41"/>
      <c r="D10" s="41"/>
      <c r="E10" s="41">
        <v>391147</v>
      </c>
      <c r="F10" s="41">
        <v>390087</v>
      </c>
      <c r="G10" s="41">
        <v>388869</v>
      </c>
      <c r="H10" s="41">
        <v>387283</v>
      </c>
      <c r="I10" s="41">
        <v>388179</v>
      </c>
      <c r="J10" s="41">
        <v>385626</v>
      </c>
      <c r="K10" s="41">
        <v>383743</v>
      </c>
      <c r="L10" s="41">
        <v>381542</v>
      </c>
      <c r="M10" s="41">
        <v>378596</v>
      </c>
      <c r="N10" s="41">
        <v>376319</v>
      </c>
      <c r="O10" s="41">
        <v>374737</v>
      </c>
      <c r="P10" s="41">
        <v>362585</v>
      </c>
      <c r="Q10" s="41">
        <v>362213</v>
      </c>
      <c r="R10" s="41">
        <v>361734</v>
      </c>
      <c r="S10" s="41">
        <v>361876</v>
      </c>
      <c r="T10" s="41">
        <v>364742</v>
      </c>
      <c r="U10" s="41">
        <v>364920</v>
      </c>
      <c r="V10" s="41">
        <v>365529</v>
      </c>
      <c r="W10" s="41">
        <v>364291</v>
      </c>
      <c r="X10" s="80"/>
    </row>
    <row r="11" spans="1:24" s="42" customFormat="1" x14ac:dyDescent="0.25">
      <c r="A11" s="40"/>
      <c r="B11" s="61" t="s">
        <v>1</v>
      </c>
      <c r="C11" s="41"/>
      <c r="D11" s="41"/>
      <c r="E11" s="41">
        <v>120611</v>
      </c>
      <c r="F11" s="41">
        <v>120780</v>
      </c>
      <c r="G11" s="41">
        <v>120758</v>
      </c>
      <c r="H11" s="41">
        <v>120324</v>
      </c>
      <c r="I11" s="41">
        <v>119910</v>
      </c>
      <c r="J11" s="41">
        <v>119356</v>
      </c>
      <c r="K11" s="41">
        <v>118975</v>
      </c>
      <c r="L11" s="41">
        <v>118597</v>
      </c>
      <c r="M11" s="41">
        <v>117756</v>
      </c>
      <c r="N11" s="41">
        <v>117241</v>
      </c>
      <c r="O11" s="41">
        <v>116771</v>
      </c>
      <c r="P11" s="41">
        <v>117074</v>
      </c>
      <c r="Q11" s="41">
        <v>116498</v>
      </c>
      <c r="R11" s="41">
        <v>116055</v>
      </c>
      <c r="S11" s="41">
        <v>116017</v>
      </c>
      <c r="T11" s="41">
        <v>117143</v>
      </c>
      <c r="U11" s="41">
        <v>117409</v>
      </c>
      <c r="V11" s="41">
        <v>117364</v>
      </c>
      <c r="W11" s="41">
        <v>117293</v>
      </c>
      <c r="X11" s="80"/>
    </row>
    <row r="12" spans="1:24" s="42" customFormat="1" x14ac:dyDescent="0.25">
      <c r="A12" s="40"/>
      <c r="B12" s="61" t="s">
        <v>2</v>
      </c>
      <c r="C12" s="41"/>
      <c r="D12" s="41"/>
      <c r="E12" s="41">
        <v>588994</v>
      </c>
      <c r="F12" s="41">
        <v>589240</v>
      </c>
      <c r="G12" s="41">
        <v>590831</v>
      </c>
      <c r="H12" s="41">
        <v>589661</v>
      </c>
      <c r="I12" s="41">
        <v>588680</v>
      </c>
      <c r="J12" s="41">
        <v>588168</v>
      </c>
      <c r="K12" s="41">
        <v>587624</v>
      </c>
      <c r="L12" s="41">
        <v>586909</v>
      </c>
      <c r="M12" s="41">
        <v>584412</v>
      </c>
      <c r="N12" s="41">
        <v>581308</v>
      </c>
      <c r="O12" s="41">
        <v>580444</v>
      </c>
      <c r="P12" s="41">
        <v>571403</v>
      </c>
      <c r="Q12" s="41">
        <v>572087</v>
      </c>
      <c r="R12" s="41">
        <v>575944</v>
      </c>
      <c r="S12" s="41">
        <v>580511</v>
      </c>
      <c r="T12" s="41">
        <v>586181</v>
      </c>
      <c r="U12" s="41">
        <v>585813</v>
      </c>
      <c r="V12" s="41">
        <v>586600</v>
      </c>
      <c r="W12" s="41">
        <v>586001</v>
      </c>
      <c r="X12" s="80"/>
    </row>
    <row r="13" spans="1:24" s="42" customFormat="1" x14ac:dyDescent="0.25">
      <c r="A13" s="40"/>
      <c r="B13" s="61" t="s">
        <v>3</v>
      </c>
      <c r="C13" s="41"/>
      <c r="D13" s="41"/>
      <c r="E13" s="41">
        <v>514915</v>
      </c>
      <c r="F13" s="41">
        <v>512030</v>
      </c>
      <c r="G13" s="41">
        <v>508664</v>
      </c>
      <c r="H13" s="41">
        <v>506496</v>
      </c>
      <c r="I13" s="41">
        <v>504403</v>
      </c>
      <c r="J13" s="41">
        <v>501564</v>
      </c>
      <c r="K13" s="41">
        <v>499111</v>
      </c>
      <c r="L13" s="41">
        <v>496665</v>
      </c>
      <c r="M13" s="41">
        <v>494048</v>
      </c>
      <c r="N13" s="41">
        <v>491931</v>
      </c>
      <c r="O13" s="41">
        <v>489559</v>
      </c>
      <c r="P13" s="41">
        <v>487470</v>
      </c>
      <c r="Q13" s="41">
        <v>486816</v>
      </c>
      <c r="R13" s="41">
        <v>486855</v>
      </c>
      <c r="S13" s="41">
        <v>485465</v>
      </c>
      <c r="T13" s="41">
        <v>491231</v>
      </c>
      <c r="U13" s="41">
        <v>499845</v>
      </c>
      <c r="V13" s="41">
        <v>498110</v>
      </c>
      <c r="W13" s="41">
        <v>498207</v>
      </c>
      <c r="X13" s="80"/>
    </row>
    <row r="14" spans="1:24" s="42" customFormat="1" x14ac:dyDescent="0.25">
      <c r="A14" s="40"/>
      <c r="B14" s="61" t="s">
        <v>4</v>
      </c>
      <c r="C14" s="41"/>
      <c r="D14" s="41"/>
      <c r="E14" s="41">
        <v>595243</v>
      </c>
      <c r="F14" s="41">
        <v>591889</v>
      </c>
      <c r="G14" s="41">
        <v>585481</v>
      </c>
      <c r="H14" s="41">
        <v>589499</v>
      </c>
      <c r="I14" s="41">
        <v>588084</v>
      </c>
      <c r="J14" s="41">
        <v>585430</v>
      </c>
      <c r="K14" s="41">
        <v>583198</v>
      </c>
      <c r="L14" s="41">
        <v>582140</v>
      </c>
      <c r="M14" s="41">
        <v>579759</v>
      </c>
      <c r="N14" s="41">
        <v>576259</v>
      </c>
      <c r="O14" s="41">
        <v>574635</v>
      </c>
      <c r="P14" s="41">
        <v>565900</v>
      </c>
      <c r="Q14" s="41">
        <v>566862</v>
      </c>
      <c r="R14" s="41">
        <v>569884</v>
      </c>
      <c r="S14" s="41">
        <v>573784</v>
      </c>
      <c r="T14" s="41">
        <v>582624</v>
      </c>
      <c r="U14" s="41">
        <v>583084</v>
      </c>
      <c r="V14" s="41">
        <v>583393</v>
      </c>
      <c r="W14" s="41">
        <v>583381</v>
      </c>
      <c r="X14" s="80"/>
    </row>
    <row r="15" spans="1:24" s="42" customFormat="1" x14ac:dyDescent="0.25">
      <c r="A15" s="40"/>
      <c r="B15" s="61" t="s">
        <v>5</v>
      </c>
      <c r="C15" s="41"/>
      <c r="D15" s="41"/>
      <c r="E15" s="41">
        <v>278695</v>
      </c>
      <c r="F15" s="41">
        <v>276740</v>
      </c>
      <c r="G15" s="41">
        <v>274926</v>
      </c>
      <c r="H15" s="41">
        <v>272445</v>
      </c>
      <c r="I15" s="41">
        <v>270107</v>
      </c>
      <c r="J15" s="41">
        <v>268102</v>
      </c>
      <c r="K15" s="41">
        <v>266772</v>
      </c>
      <c r="L15" s="41">
        <v>264765</v>
      </c>
      <c r="M15" s="41">
        <v>262063</v>
      </c>
      <c r="N15" s="41">
        <v>259744</v>
      </c>
      <c r="O15" s="41">
        <v>257981</v>
      </c>
      <c r="P15" s="41">
        <v>257994</v>
      </c>
      <c r="Q15" s="41">
        <v>257607</v>
      </c>
      <c r="R15" s="41">
        <v>257850</v>
      </c>
      <c r="S15" s="41">
        <v>257651</v>
      </c>
      <c r="T15" s="41">
        <v>260368</v>
      </c>
      <c r="U15" s="41">
        <v>262528</v>
      </c>
      <c r="V15" s="41">
        <v>260305</v>
      </c>
      <c r="W15" s="41">
        <v>260325</v>
      </c>
      <c r="X15" s="80"/>
    </row>
    <row r="16" spans="1:24" s="42" customFormat="1" x14ac:dyDescent="0.25">
      <c r="A16" s="40"/>
      <c r="B16" s="61" t="s">
        <v>6</v>
      </c>
      <c r="C16" s="41"/>
      <c r="D16" s="41"/>
      <c r="E16" s="41">
        <v>203151</v>
      </c>
      <c r="F16" s="41">
        <v>202060</v>
      </c>
      <c r="G16" s="41">
        <v>201109</v>
      </c>
      <c r="H16" s="41">
        <v>200039</v>
      </c>
      <c r="I16" s="41">
        <v>198780</v>
      </c>
      <c r="J16" s="41">
        <v>196934</v>
      </c>
      <c r="K16" s="41">
        <v>195671</v>
      </c>
      <c r="L16" s="41">
        <v>193748</v>
      </c>
      <c r="M16" s="41">
        <v>192177</v>
      </c>
      <c r="N16" s="41">
        <v>190121</v>
      </c>
      <c r="O16" s="41">
        <v>188529</v>
      </c>
      <c r="P16" s="41">
        <v>187333</v>
      </c>
      <c r="Q16" s="41">
        <v>186243</v>
      </c>
      <c r="R16" s="41">
        <v>185996</v>
      </c>
      <c r="S16" s="41">
        <v>186716</v>
      </c>
      <c r="T16" s="41">
        <v>189044</v>
      </c>
      <c r="U16" s="41">
        <v>188266</v>
      </c>
      <c r="V16" s="41">
        <v>187730</v>
      </c>
      <c r="W16" s="41">
        <v>188607</v>
      </c>
      <c r="X16" s="80"/>
    </row>
    <row r="17" spans="1:24" s="42" customFormat="1" x14ac:dyDescent="0.25">
      <c r="A17" s="40"/>
      <c r="B17" s="61" t="s">
        <v>7</v>
      </c>
      <c r="C17" s="41"/>
      <c r="D17" s="41"/>
      <c r="E17" s="41">
        <v>182427</v>
      </c>
      <c r="F17" s="41">
        <v>183805</v>
      </c>
      <c r="G17" s="41">
        <v>184578</v>
      </c>
      <c r="H17" s="41">
        <v>184961</v>
      </c>
      <c r="I17" s="41">
        <v>184926</v>
      </c>
      <c r="J17" s="41">
        <v>184239</v>
      </c>
      <c r="K17" s="41">
        <v>183672</v>
      </c>
      <c r="L17" s="41">
        <v>183065</v>
      </c>
      <c r="M17" s="41">
        <v>182459</v>
      </c>
      <c r="N17" s="41">
        <v>181741</v>
      </c>
      <c r="O17" s="41">
        <v>181783</v>
      </c>
      <c r="P17" s="41">
        <v>176474</v>
      </c>
      <c r="Q17" s="41">
        <v>176440</v>
      </c>
      <c r="R17" s="41">
        <v>176048</v>
      </c>
      <c r="S17" s="41">
        <v>176580</v>
      </c>
      <c r="T17" s="41">
        <v>179397</v>
      </c>
      <c r="U17" s="41">
        <v>179571</v>
      </c>
      <c r="V17" s="41">
        <v>179185</v>
      </c>
      <c r="W17" s="41">
        <v>179116</v>
      </c>
      <c r="X17" s="80"/>
    </row>
    <row r="18" spans="1:24" s="42" customFormat="1" x14ac:dyDescent="0.25">
      <c r="A18" s="40"/>
      <c r="B18" s="61" t="s">
        <v>8</v>
      </c>
      <c r="C18" s="41"/>
      <c r="D18" s="41"/>
      <c r="E18" s="41">
        <v>174529</v>
      </c>
      <c r="F18" s="41">
        <v>174018</v>
      </c>
      <c r="G18" s="41">
        <v>173645</v>
      </c>
      <c r="H18" s="41">
        <v>172870</v>
      </c>
      <c r="I18" s="41">
        <v>171831</v>
      </c>
      <c r="J18" s="41">
        <v>170992</v>
      </c>
      <c r="K18" s="41">
        <v>169991</v>
      </c>
      <c r="L18" s="41">
        <v>168454</v>
      </c>
      <c r="M18" s="41">
        <v>166924</v>
      </c>
      <c r="N18" s="41">
        <v>165632</v>
      </c>
      <c r="O18" s="41">
        <v>164762</v>
      </c>
      <c r="P18" s="41">
        <v>154887</v>
      </c>
      <c r="Q18" s="41">
        <v>154563</v>
      </c>
      <c r="R18" s="41">
        <v>154417</v>
      </c>
      <c r="S18" s="41">
        <v>154608</v>
      </c>
      <c r="T18" s="41">
        <v>155851</v>
      </c>
      <c r="U18" s="41">
        <v>156774</v>
      </c>
      <c r="V18" s="41">
        <v>156490</v>
      </c>
      <c r="W18" s="41">
        <v>156318</v>
      </c>
      <c r="X18" s="80"/>
    </row>
    <row r="19" spans="1:24" s="42" customFormat="1" x14ac:dyDescent="0.25">
      <c r="A19" s="40"/>
      <c r="B19" s="61" t="s">
        <v>9</v>
      </c>
      <c r="C19" s="41"/>
      <c r="D19" s="41"/>
      <c r="E19" s="41">
        <v>172862</v>
      </c>
      <c r="F19" s="41">
        <v>172332</v>
      </c>
      <c r="G19" s="41">
        <v>172171</v>
      </c>
      <c r="H19" s="41">
        <v>170745</v>
      </c>
      <c r="I19" s="41">
        <v>170327</v>
      </c>
      <c r="J19" s="41">
        <v>169917</v>
      </c>
      <c r="K19" s="41">
        <v>169414</v>
      </c>
      <c r="L19" s="41">
        <v>168925</v>
      </c>
      <c r="M19" s="41">
        <v>168288</v>
      </c>
      <c r="N19" s="41">
        <v>167471</v>
      </c>
      <c r="O19" s="41">
        <v>167344</v>
      </c>
      <c r="P19" s="41">
        <v>166804</v>
      </c>
      <c r="Q19" s="41">
        <v>166654</v>
      </c>
      <c r="R19" s="41">
        <v>166640</v>
      </c>
      <c r="S19" s="41">
        <v>167108</v>
      </c>
      <c r="T19" s="41">
        <v>169278</v>
      </c>
      <c r="U19" s="41">
        <v>170936</v>
      </c>
      <c r="V19" s="41">
        <v>171265</v>
      </c>
      <c r="W19" s="41">
        <v>171028</v>
      </c>
      <c r="X19" s="80"/>
    </row>
    <row r="20" spans="1:24" s="42" customFormat="1" x14ac:dyDescent="0.25">
      <c r="A20" s="40"/>
      <c r="B20" s="61" t="s">
        <v>10</v>
      </c>
      <c r="C20" s="41"/>
      <c r="D20" s="41"/>
      <c r="E20" s="41">
        <v>222151</v>
      </c>
      <c r="F20" s="41">
        <v>221619</v>
      </c>
      <c r="G20" s="41">
        <v>220928</v>
      </c>
      <c r="H20" s="41">
        <v>220033</v>
      </c>
      <c r="I20" s="41">
        <v>219309</v>
      </c>
      <c r="J20" s="41">
        <v>218898</v>
      </c>
      <c r="K20" s="41">
        <v>218181</v>
      </c>
      <c r="L20" s="41">
        <v>217108</v>
      </c>
      <c r="M20" s="41">
        <v>215670</v>
      </c>
      <c r="N20" s="41">
        <v>214024</v>
      </c>
      <c r="O20" s="41">
        <v>212945</v>
      </c>
      <c r="P20" s="41">
        <v>210256</v>
      </c>
      <c r="Q20" s="41">
        <v>210005</v>
      </c>
      <c r="R20" s="41">
        <v>209097</v>
      </c>
      <c r="S20" s="41">
        <v>209292</v>
      </c>
      <c r="T20" s="41">
        <v>210934</v>
      </c>
      <c r="U20" s="41">
        <v>211382</v>
      </c>
      <c r="V20" s="41">
        <v>211422</v>
      </c>
      <c r="W20" s="41">
        <v>211262</v>
      </c>
      <c r="X20" s="80"/>
    </row>
    <row r="21" spans="1:24" s="42" customFormat="1" x14ac:dyDescent="0.25">
      <c r="A21" s="40"/>
      <c r="B21" s="62" t="s">
        <v>11</v>
      </c>
      <c r="C21" s="41"/>
      <c r="D21" s="41"/>
      <c r="E21" s="43">
        <v>3444725</v>
      </c>
      <c r="F21" s="43">
        <v>3434600</v>
      </c>
      <c r="G21" s="43">
        <v>3421960</v>
      </c>
      <c r="H21" s="43">
        <v>3414356</v>
      </c>
      <c r="I21" s="43">
        <v>3404536</v>
      </c>
      <c r="J21" s="43">
        <v>3389226</v>
      </c>
      <c r="K21" s="43">
        <v>3376352</v>
      </c>
      <c r="L21" s="43">
        <v>3361918</v>
      </c>
      <c r="M21" s="43">
        <v>3342152</v>
      </c>
      <c r="N21" s="43">
        <v>3321791</v>
      </c>
      <c r="O21" s="43">
        <v>3309490</v>
      </c>
      <c r="P21" s="43">
        <v>3258180</v>
      </c>
      <c r="Q21" s="43">
        <v>3255988</v>
      </c>
      <c r="R21" s="43">
        <v>3260520</v>
      </c>
      <c r="S21" s="43">
        <v>3269608</v>
      </c>
      <c r="T21" s="43">
        <v>3306793</v>
      </c>
      <c r="U21" s="43">
        <v>3320528</v>
      </c>
      <c r="V21" s="43">
        <v>3317393</v>
      </c>
      <c r="W21" s="43">
        <f>SUM(W10:W20)</f>
        <v>3315829</v>
      </c>
      <c r="X21" s="80"/>
    </row>
    <row r="22" spans="1:24" s="42" customFormat="1" x14ac:dyDescent="0.25">
      <c r="A22" s="40"/>
      <c r="B22" s="61" t="s">
        <v>12</v>
      </c>
      <c r="C22" s="41"/>
      <c r="D22" s="41"/>
      <c r="E22" s="41">
        <v>350781</v>
      </c>
      <c r="F22" s="41">
        <v>349988</v>
      </c>
      <c r="G22" s="41">
        <v>348410</v>
      </c>
      <c r="H22" s="41">
        <v>346124</v>
      </c>
      <c r="I22" s="41">
        <v>344824</v>
      </c>
      <c r="J22" s="41">
        <v>342642</v>
      </c>
      <c r="K22" s="41">
        <v>340557</v>
      </c>
      <c r="L22" s="41">
        <v>338466</v>
      </c>
      <c r="M22" s="41">
        <v>335914</v>
      </c>
      <c r="N22" s="41">
        <v>333729</v>
      </c>
      <c r="O22" s="41">
        <v>331575</v>
      </c>
      <c r="P22" s="41">
        <v>325145</v>
      </c>
      <c r="Q22" s="41">
        <v>324223</v>
      </c>
      <c r="R22" s="41">
        <v>322731</v>
      </c>
      <c r="S22" s="41">
        <v>322916</v>
      </c>
      <c r="T22" s="41">
        <v>325954</v>
      </c>
      <c r="U22" s="41">
        <v>325374</v>
      </c>
      <c r="V22" s="41">
        <v>324670</v>
      </c>
      <c r="W22" s="41">
        <v>324231</v>
      </c>
      <c r="X22" s="80"/>
    </row>
    <row r="23" spans="1:24" s="42" customFormat="1" x14ac:dyDescent="0.25">
      <c r="A23" s="40"/>
      <c r="B23" s="61" t="s">
        <v>13</v>
      </c>
      <c r="C23" s="41"/>
      <c r="D23" s="41"/>
      <c r="E23" s="41">
        <v>657592</v>
      </c>
      <c r="F23" s="41">
        <v>656053</v>
      </c>
      <c r="G23" s="41">
        <v>654276</v>
      </c>
      <c r="H23" s="41">
        <v>651397</v>
      </c>
      <c r="I23" s="41">
        <v>649310</v>
      </c>
      <c r="J23" s="41">
        <v>646558</v>
      </c>
      <c r="K23" s="41">
        <v>643411</v>
      </c>
      <c r="L23" s="41">
        <v>639811</v>
      </c>
      <c r="M23" s="41">
        <v>636180</v>
      </c>
      <c r="N23" s="41">
        <v>632535</v>
      </c>
      <c r="O23" s="41">
        <v>628817</v>
      </c>
      <c r="P23" s="41">
        <v>617831</v>
      </c>
      <c r="Q23" s="41">
        <v>615778</v>
      </c>
      <c r="R23" s="41">
        <v>613878</v>
      </c>
      <c r="S23" s="41">
        <v>613092</v>
      </c>
      <c r="T23" s="41">
        <v>617807</v>
      </c>
      <c r="U23" s="41">
        <v>617195</v>
      </c>
      <c r="V23" s="41">
        <v>616824</v>
      </c>
      <c r="W23" s="41">
        <v>615521</v>
      </c>
      <c r="X23" s="80"/>
    </row>
    <row r="24" spans="1:24" s="42" customFormat="1" x14ac:dyDescent="0.25">
      <c r="A24" s="40"/>
      <c r="B24" s="61" t="s">
        <v>14</v>
      </c>
      <c r="C24" s="41"/>
      <c r="D24" s="41"/>
      <c r="E24" s="41">
        <v>431740</v>
      </c>
      <c r="F24" s="41">
        <v>430269</v>
      </c>
      <c r="G24" s="41">
        <v>429832</v>
      </c>
      <c r="H24" s="41">
        <v>427219</v>
      </c>
      <c r="I24" s="41">
        <v>426345</v>
      </c>
      <c r="J24" s="41">
        <v>423830</v>
      </c>
      <c r="K24" s="41">
        <v>421464</v>
      </c>
      <c r="L24" s="41">
        <v>419353</v>
      </c>
      <c r="M24" s="41">
        <v>416679</v>
      </c>
      <c r="N24" s="41">
        <v>414056</v>
      </c>
      <c r="O24" s="41">
        <v>411806</v>
      </c>
      <c r="P24" s="41">
        <v>394873</v>
      </c>
      <c r="Q24" s="41">
        <v>392940</v>
      </c>
      <c r="R24" s="41">
        <v>391622</v>
      </c>
      <c r="S24" s="41">
        <v>391774</v>
      </c>
      <c r="T24" s="41">
        <v>396035</v>
      </c>
      <c r="U24" s="71">
        <v>393869</v>
      </c>
      <c r="V24" s="41">
        <v>393934</v>
      </c>
      <c r="W24" s="41">
        <v>393946</v>
      </c>
      <c r="X24" s="80"/>
    </row>
    <row r="25" spans="1:24" s="42" customFormat="1" x14ac:dyDescent="0.25">
      <c r="A25" s="40"/>
      <c r="B25" s="61" t="s">
        <v>15</v>
      </c>
      <c r="C25" s="41"/>
      <c r="D25" s="41"/>
      <c r="E25" s="41">
        <v>474390</v>
      </c>
      <c r="F25" s="41">
        <v>476240</v>
      </c>
      <c r="G25" s="41">
        <v>477906</v>
      </c>
      <c r="H25" s="41">
        <v>477481</v>
      </c>
      <c r="I25" s="41">
        <v>477164</v>
      </c>
      <c r="J25" s="41">
        <v>476428</v>
      </c>
      <c r="K25" s="41">
        <v>475433</v>
      </c>
      <c r="L25" s="41">
        <v>474045</v>
      </c>
      <c r="M25" s="41">
        <v>472175</v>
      </c>
      <c r="N25" s="41">
        <v>470364</v>
      </c>
      <c r="O25" s="41">
        <v>468619</v>
      </c>
      <c r="P25" s="41">
        <v>459740</v>
      </c>
      <c r="Q25" s="41">
        <v>458329</v>
      </c>
      <c r="R25" s="41">
        <v>457033</v>
      </c>
      <c r="S25" s="41">
        <v>457244</v>
      </c>
      <c r="T25" s="41">
        <v>462664</v>
      </c>
      <c r="U25" s="41">
        <v>461715</v>
      </c>
      <c r="V25" s="41">
        <v>460666</v>
      </c>
      <c r="W25" s="41">
        <v>460232</v>
      </c>
      <c r="X25" s="80"/>
    </row>
    <row r="26" spans="1:24" s="42" customFormat="1" x14ac:dyDescent="0.25">
      <c r="A26" s="40"/>
      <c r="B26" s="62" t="s">
        <v>16</v>
      </c>
      <c r="C26" s="41"/>
      <c r="D26" s="41"/>
      <c r="E26" s="43">
        <v>1914503</v>
      </c>
      <c r="F26" s="43">
        <v>1912550</v>
      </c>
      <c r="G26" s="43">
        <v>1910424</v>
      </c>
      <c r="H26" s="43">
        <v>1902221</v>
      </c>
      <c r="I26" s="43">
        <v>1897643</v>
      </c>
      <c r="J26" s="43">
        <v>1889458</v>
      </c>
      <c r="K26" s="43">
        <v>1880865</v>
      </c>
      <c r="L26" s="43">
        <v>1871675</v>
      </c>
      <c r="M26" s="43">
        <v>1860948</v>
      </c>
      <c r="N26" s="43">
        <v>1850684</v>
      </c>
      <c r="O26" s="43">
        <v>1840817</v>
      </c>
      <c r="P26" s="43">
        <v>1797589</v>
      </c>
      <c r="Q26" s="43">
        <v>1791270</v>
      </c>
      <c r="R26" s="43">
        <v>1785264</v>
      </c>
      <c r="S26" s="43">
        <v>1785026</v>
      </c>
      <c r="T26" s="43">
        <v>1802460</v>
      </c>
      <c r="U26" s="72">
        <v>1798153</v>
      </c>
      <c r="V26" s="43">
        <v>1796094</v>
      </c>
      <c r="W26" s="43">
        <f>SUM(W22:W25)</f>
        <v>1793930</v>
      </c>
    </row>
    <row r="27" spans="1:24" s="79" customFormat="1" ht="34.5" customHeight="1" x14ac:dyDescent="0.25">
      <c r="A27" s="75"/>
      <c r="B27" s="58" t="s">
        <v>17</v>
      </c>
      <c r="C27" s="76"/>
      <c r="D27" s="77"/>
      <c r="E27" s="77">
        <v>5359228</v>
      </c>
      <c r="F27" s="77">
        <v>5347150</v>
      </c>
      <c r="G27" s="77">
        <v>5332384</v>
      </c>
      <c r="H27" s="77">
        <v>5316577</v>
      </c>
      <c r="I27" s="77">
        <v>5302179</v>
      </c>
      <c r="J27" s="77">
        <v>5278684</v>
      </c>
      <c r="K27" s="77">
        <v>5257217</v>
      </c>
      <c r="L27" s="77">
        <v>5233593</v>
      </c>
      <c r="M27" s="77">
        <v>5203100</v>
      </c>
      <c r="N27" s="77">
        <v>5172475</v>
      </c>
      <c r="O27" s="77">
        <v>5150307</v>
      </c>
      <c r="P27" s="77">
        <v>5055769</v>
      </c>
      <c r="Q27" s="77">
        <v>5047258</v>
      </c>
      <c r="R27" s="77">
        <v>5045784</v>
      </c>
      <c r="S27" s="77">
        <v>5054634</v>
      </c>
      <c r="T27" s="77">
        <v>5109253</v>
      </c>
      <c r="U27" s="78">
        <v>5118681</v>
      </c>
      <c r="V27" s="77">
        <v>5113487</v>
      </c>
      <c r="W27" s="77">
        <f>W21+W26</f>
        <v>5109759</v>
      </c>
    </row>
    <row r="28" spans="1:24" s="48" customFormat="1" x14ac:dyDescent="0.25">
      <c r="A28" s="44"/>
      <c r="B28" s="63" t="s">
        <v>18</v>
      </c>
      <c r="C28" s="47"/>
      <c r="D28" s="46"/>
      <c r="E28" s="47">
        <v>18009865</v>
      </c>
      <c r="F28" s="47">
        <v>18052092</v>
      </c>
      <c r="G28" s="47">
        <v>18076355</v>
      </c>
      <c r="H28" s="47">
        <v>18079686</v>
      </c>
      <c r="I28" s="47">
        <v>18075352</v>
      </c>
      <c r="J28" s="47">
        <v>18058105</v>
      </c>
      <c r="K28" s="47">
        <v>18028745</v>
      </c>
      <c r="L28" s="47">
        <v>17996621</v>
      </c>
      <c r="M28" s="47">
        <v>17933064</v>
      </c>
      <c r="N28" s="47">
        <v>17872763</v>
      </c>
      <c r="O28" s="47">
        <v>17845154</v>
      </c>
      <c r="P28" s="47">
        <v>17544938</v>
      </c>
      <c r="Q28" s="47">
        <v>17554329</v>
      </c>
      <c r="R28" s="47">
        <v>17571856</v>
      </c>
      <c r="S28" s="47">
        <v>17638098</v>
      </c>
      <c r="T28" s="47">
        <v>17865516</v>
      </c>
      <c r="U28" s="72">
        <v>17890100</v>
      </c>
      <c r="V28" s="47">
        <v>17912134</v>
      </c>
      <c r="W28" s="47">
        <v>17914344</v>
      </c>
    </row>
    <row r="29" spans="1:24" s="42" customFormat="1" x14ac:dyDescent="0.25">
      <c r="A29" s="40"/>
      <c r="B29" s="64" t="s">
        <v>22</v>
      </c>
      <c r="C29" s="47"/>
      <c r="D29" s="46"/>
      <c r="E29" s="49">
        <v>12650637</v>
      </c>
      <c r="F29" s="49">
        <v>12704942</v>
      </c>
      <c r="G29" s="49">
        <v>12743971</v>
      </c>
      <c r="H29" s="49">
        <v>12763109</v>
      </c>
      <c r="I29" s="49">
        <v>12773173</v>
      </c>
      <c r="J29" s="49">
        <v>12779421</v>
      </c>
      <c r="K29" s="49">
        <v>12771528</v>
      </c>
      <c r="L29" s="49">
        <v>12763028</v>
      </c>
      <c r="M29" s="49">
        <v>12729964</v>
      </c>
      <c r="N29" s="49">
        <v>12700288</v>
      </c>
      <c r="O29" s="49">
        <v>12694847</v>
      </c>
      <c r="P29" s="49">
        <v>12489169</v>
      </c>
      <c r="Q29" s="49">
        <v>12507071</v>
      </c>
      <c r="R29" s="49">
        <v>12526072</v>
      </c>
      <c r="S29" s="49">
        <v>12583464</v>
      </c>
      <c r="T29" s="49">
        <v>12756263</v>
      </c>
      <c r="U29" s="72">
        <v>12771419</v>
      </c>
      <c r="V29" s="49">
        <v>12798647</v>
      </c>
      <c r="W29" s="49">
        <f>W28-W27</f>
        <v>12804585</v>
      </c>
    </row>
    <row r="30" spans="1:24" ht="6.75" customHeight="1" x14ac:dyDescent="0.25">
      <c r="B30" s="18"/>
      <c r="C30" s="10"/>
      <c r="D30" s="10"/>
    </row>
    <row r="31" spans="1:24" s="1" customFormat="1" x14ac:dyDescent="0.25">
      <c r="B31" s="59"/>
      <c r="C31" s="16"/>
      <c r="D31" s="16"/>
    </row>
    <row r="32" spans="1:24" x14ac:dyDescent="0.25">
      <c r="B32" s="60" t="s">
        <v>85</v>
      </c>
      <c r="C32" s="17"/>
      <c r="D32" s="17"/>
    </row>
    <row r="33" spans="2:23" x14ac:dyDescent="0.25">
      <c r="B33" s="18" t="s">
        <v>19</v>
      </c>
      <c r="C33" s="19"/>
      <c r="D33" s="19"/>
    </row>
    <row r="34" spans="2:23" x14ac:dyDescent="0.25">
      <c r="B34" s="22" t="s">
        <v>20</v>
      </c>
    </row>
    <row r="35" spans="2:23" x14ac:dyDescent="0.25">
      <c r="B35" s="23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x14ac:dyDescent="0.25">
      <c r="B36" s="24"/>
    </row>
    <row r="37" spans="2:23" x14ac:dyDescent="0.25">
      <c r="B37" s="24"/>
    </row>
    <row r="38" spans="2:23" x14ac:dyDescent="0.25">
      <c r="B38" s="24"/>
    </row>
    <row r="48" spans="2:23" x14ac:dyDescent="0.25">
      <c r="B48" s="26"/>
      <c r="C48" s="2"/>
      <c r="D48" s="2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W61"/>
  <sheetViews>
    <sheetView showGridLines="0" zoomScaleNormal="100" workbookViewId="0">
      <pane xSplit="4" ySplit="8" topLeftCell="E25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67" customWidth="1"/>
    <col min="3" max="3" width="7.28515625" style="21" hidden="1" customWidth="1"/>
    <col min="4" max="4" width="8" style="21" hidden="1" customWidth="1"/>
    <col min="5" max="14" width="9.7109375" customWidth="1"/>
  </cols>
  <sheetData>
    <row r="1" spans="1:23" x14ac:dyDescent="0.25">
      <c r="B1" s="65"/>
      <c r="C1" s="2"/>
      <c r="D1" s="2"/>
    </row>
    <row r="2" spans="1:23" ht="15.75" x14ac:dyDescent="0.25">
      <c r="B2" s="52"/>
      <c r="C2" s="4"/>
      <c r="D2" s="4"/>
      <c r="E2" s="39" t="s">
        <v>83</v>
      </c>
    </row>
    <row r="3" spans="1:23" ht="15.75" x14ac:dyDescent="0.25">
      <c r="B3" s="53"/>
      <c r="C3" s="4"/>
      <c r="D3" s="4"/>
    </row>
    <row r="4" spans="1:23" ht="15.75" x14ac:dyDescent="0.25">
      <c r="B4" s="53"/>
      <c r="C4" s="4"/>
      <c r="D4" s="4"/>
      <c r="E4" t="s">
        <v>84</v>
      </c>
    </row>
    <row r="5" spans="1:23" x14ac:dyDescent="0.25">
      <c r="B5" s="66"/>
      <c r="C5" s="8"/>
      <c r="D5" s="8"/>
    </row>
    <row r="6" spans="1:23" s="1" customFormat="1" ht="6.75" customHeight="1" x14ac:dyDescent="0.25">
      <c r="B6" s="18"/>
      <c r="C6" s="10"/>
      <c r="D6" s="1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s="1" customFormat="1" ht="45.75" customHeight="1" x14ac:dyDescent="0.25">
      <c r="B7" s="54"/>
      <c r="C7" s="12"/>
      <c r="D7" s="12"/>
      <c r="E7" s="37">
        <v>36891</v>
      </c>
      <c r="F7" s="37">
        <v>37256</v>
      </c>
      <c r="G7" s="37">
        <v>37621</v>
      </c>
      <c r="H7" s="37">
        <v>37986</v>
      </c>
      <c r="I7" s="37">
        <v>38352</v>
      </c>
      <c r="J7" s="37">
        <v>38717</v>
      </c>
      <c r="K7" s="37">
        <v>39082</v>
      </c>
      <c r="L7" s="37">
        <v>39447</v>
      </c>
      <c r="M7" s="37">
        <v>39813</v>
      </c>
      <c r="N7" s="37">
        <v>40178</v>
      </c>
      <c r="O7" s="37">
        <v>40543</v>
      </c>
      <c r="P7" s="37">
        <v>40908</v>
      </c>
      <c r="Q7" s="37">
        <v>41274</v>
      </c>
      <c r="R7" s="37">
        <v>41639</v>
      </c>
      <c r="S7" s="37">
        <v>42004</v>
      </c>
      <c r="T7" s="37">
        <v>42369</v>
      </c>
      <c r="U7" s="74">
        <v>42735</v>
      </c>
      <c r="V7" s="74">
        <v>43100</v>
      </c>
      <c r="W7" s="70">
        <v>43281</v>
      </c>
    </row>
    <row r="8" spans="1:23" ht="6.75" customHeight="1" x14ac:dyDescent="0.25">
      <c r="B8" s="55"/>
      <c r="C8" s="13"/>
      <c r="D8" s="13"/>
    </row>
    <row r="9" spans="1:23" x14ac:dyDescent="0.25">
      <c r="B9" s="26"/>
      <c r="C9" s="15"/>
      <c r="D9" s="15"/>
    </row>
    <row r="10" spans="1:23" s="48" customFormat="1" x14ac:dyDescent="0.25">
      <c r="A10" s="44"/>
      <c r="B10" s="56" t="s">
        <v>12</v>
      </c>
      <c r="C10" s="47"/>
      <c r="D10" s="47"/>
      <c r="E10" s="47">
        <v>350781</v>
      </c>
      <c r="F10" s="47">
        <v>349988</v>
      </c>
      <c r="G10" s="47">
        <v>348410</v>
      </c>
      <c r="H10" s="47">
        <v>346124</v>
      </c>
      <c r="I10" s="47">
        <v>344824</v>
      </c>
      <c r="J10" s="47">
        <v>342642</v>
      </c>
      <c r="K10" s="47">
        <v>340557</v>
      </c>
      <c r="L10" s="47">
        <v>338466</v>
      </c>
      <c r="M10" s="47">
        <v>335914</v>
      </c>
      <c r="N10" s="47">
        <v>333729</v>
      </c>
      <c r="O10" s="47">
        <v>331575</v>
      </c>
      <c r="P10" s="47">
        <v>325145</v>
      </c>
      <c r="Q10" s="47">
        <v>324223</v>
      </c>
      <c r="R10" s="47">
        <v>322731</v>
      </c>
      <c r="S10" s="47">
        <v>322916</v>
      </c>
      <c r="T10" s="47">
        <v>325954</v>
      </c>
      <c r="U10" s="47">
        <v>325374</v>
      </c>
      <c r="V10" s="47">
        <v>324670</v>
      </c>
      <c r="W10" s="47">
        <v>324231</v>
      </c>
    </row>
    <row r="11" spans="1:23" s="42" customFormat="1" x14ac:dyDescent="0.25">
      <c r="A11" s="40"/>
      <c r="B11" s="18" t="s">
        <v>28</v>
      </c>
      <c r="C11" s="41"/>
      <c r="D11" s="41"/>
      <c r="E11" s="41">
        <v>9108</v>
      </c>
      <c r="F11" s="41">
        <v>9250</v>
      </c>
      <c r="G11" s="41">
        <v>9229</v>
      </c>
      <c r="H11" s="41">
        <v>9223</v>
      </c>
      <c r="I11" s="41">
        <v>9343</v>
      </c>
      <c r="J11" s="41">
        <v>9378</v>
      </c>
      <c r="K11" s="41">
        <v>9369</v>
      </c>
      <c r="L11" s="41">
        <v>9392</v>
      </c>
      <c r="M11" s="41">
        <v>9319</v>
      </c>
      <c r="N11" s="41">
        <v>9344</v>
      </c>
      <c r="O11" s="41">
        <v>9265</v>
      </c>
      <c r="P11" s="41">
        <v>9029</v>
      </c>
      <c r="Q11" s="41">
        <v>8942</v>
      </c>
      <c r="R11" s="41">
        <v>8915</v>
      </c>
      <c r="S11" s="41">
        <v>8943</v>
      </c>
      <c r="T11" s="41">
        <v>9004</v>
      </c>
      <c r="U11" s="41">
        <v>8920</v>
      </c>
      <c r="V11" s="41">
        <v>8913</v>
      </c>
      <c r="W11" s="41">
        <v>8894</v>
      </c>
    </row>
    <row r="12" spans="1:23" s="42" customFormat="1" x14ac:dyDescent="0.25">
      <c r="A12" s="40"/>
      <c r="B12" s="18" t="s">
        <v>29</v>
      </c>
      <c r="C12" s="41"/>
      <c r="D12" s="41"/>
      <c r="E12" s="41">
        <v>33725</v>
      </c>
      <c r="F12" s="41">
        <v>33559</v>
      </c>
      <c r="G12" s="41">
        <v>33151</v>
      </c>
      <c r="H12" s="41">
        <v>32871</v>
      </c>
      <c r="I12" s="41">
        <v>32679</v>
      </c>
      <c r="J12" s="41">
        <v>32234</v>
      </c>
      <c r="K12" s="41">
        <v>31856</v>
      </c>
      <c r="L12" s="41">
        <v>31440</v>
      </c>
      <c r="M12" s="41">
        <v>31111</v>
      </c>
      <c r="N12" s="41">
        <v>30778</v>
      </c>
      <c r="O12" s="41">
        <v>30486</v>
      </c>
      <c r="P12" s="41">
        <v>30241</v>
      </c>
      <c r="Q12" s="41">
        <v>29931</v>
      </c>
      <c r="R12" s="41">
        <v>29825</v>
      </c>
      <c r="S12" s="41">
        <v>29703</v>
      </c>
      <c r="T12" s="41">
        <v>29926</v>
      </c>
      <c r="U12" s="41">
        <v>29901</v>
      </c>
      <c r="V12" s="41">
        <v>29929</v>
      </c>
      <c r="W12" s="41">
        <v>29998</v>
      </c>
    </row>
    <row r="13" spans="1:23" s="42" customFormat="1" x14ac:dyDescent="0.25">
      <c r="A13" s="40"/>
      <c r="B13" s="18" t="s">
        <v>30</v>
      </c>
      <c r="C13" s="41"/>
      <c r="D13" s="41"/>
      <c r="E13" s="41">
        <v>33621</v>
      </c>
      <c r="F13" s="41">
        <v>33552</v>
      </c>
      <c r="G13" s="41">
        <v>33342</v>
      </c>
      <c r="H13" s="41">
        <v>32990</v>
      </c>
      <c r="I13" s="41">
        <v>32857</v>
      </c>
      <c r="J13" s="41">
        <v>32719</v>
      </c>
      <c r="K13" s="41">
        <v>32536</v>
      </c>
      <c r="L13" s="41">
        <v>32263</v>
      </c>
      <c r="M13" s="41">
        <v>31952</v>
      </c>
      <c r="N13" s="41">
        <v>31651</v>
      </c>
      <c r="O13" s="41">
        <v>31518</v>
      </c>
      <c r="P13" s="41">
        <v>31112</v>
      </c>
      <c r="Q13" s="41">
        <v>31080</v>
      </c>
      <c r="R13" s="41">
        <v>30949</v>
      </c>
      <c r="S13" s="41">
        <v>31146</v>
      </c>
      <c r="T13" s="41">
        <v>31315</v>
      </c>
      <c r="U13" s="41">
        <v>30966</v>
      </c>
      <c r="V13" s="41">
        <v>30910</v>
      </c>
      <c r="W13" s="41">
        <v>30731</v>
      </c>
    </row>
    <row r="14" spans="1:23" s="42" customFormat="1" x14ac:dyDescent="0.25">
      <c r="A14" s="40"/>
      <c r="B14" s="18" t="s">
        <v>31</v>
      </c>
      <c r="C14" s="41"/>
      <c r="D14" s="41"/>
      <c r="E14" s="41">
        <v>58329</v>
      </c>
      <c r="F14" s="41">
        <v>58023</v>
      </c>
      <c r="G14" s="41">
        <v>58035</v>
      </c>
      <c r="H14" s="41">
        <v>57427</v>
      </c>
      <c r="I14" s="41">
        <v>57309</v>
      </c>
      <c r="J14" s="41">
        <v>56979</v>
      </c>
      <c r="K14" s="41">
        <v>56700</v>
      </c>
      <c r="L14" s="41">
        <v>56608</v>
      </c>
      <c r="M14" s="41">
        <v>56119</v>
      </c>
      <c r="N14" s="41">
        <v>55817</v>
      </c>
      <c r="O14" s="41">
        <v>55510</v>
      </c>
      <c r="P14" s="41">
        <v>54241</v>
      </c>
      <c r="Q14" s="41">
        <v>54286</v>
      </c>
      <c r="R14" s="41">
        <v>54358</v>
      </c>
      <c r="S14" s="41">
        <v>54407</v>
      </c>
      <c r="T14" s="41">
        <v>54834</v>
      </c>
      <c r="U14" s="41">
        <v>54744</v>
      </c>
      <c r="V14" s="41">
        <v>54628</v>
      </c>
      <c r="W14" s="41">
        <v>54601</v>
      </c>
    </row>
    <row r="15" spans="1:23" s="42" customFormat="1" x14ac:dyDescent="0.25">
      <c r="A15" s="40"/>
      <c r="B15" s="18" t="s">
        <v>32</v>
      </c>
      <c r="C15" s="41"/>
      <c r="D15" s="41"/>
      <c r="E15" s="41">
        <v>25928</v>
      </c>
      <c r="F15" s="41">
        <v>26001</v>
      </c>
      <c r="G15" s="41">
        <v>25982</v>
      </c>
      <c r="H15" s="41">
        <v>25793</v>
      </c>
      <c r="I15" s="41">
        <v>25807</v>
      </c>
      <c r="J15" s="41">
        <v>25538</v>
      </c>
      <c r="K15" s="41">
        <v>25374</v>
      </c>
      <c r="L15" s="41">
        <v>25205</v>
      </c>
      <c r="M15" s="41">
        <v>25048</v>
      </c>
      <c r="N15" s="41">
        <v>24794</v>
      </c>
      <c r="O15" s="41">
        <v>24428</v>
      </c>
      <c r="P15" s="41">
        <v>22800</v>
      </c>
      <c r="Q15" s="41">
        <v>22754</v>
      </c>
      <c r="R15" s="41">
        <v>22572</v>
      </c>
      <c r="S15" s="41">
        <v>22541</v>
      </c>
      <c r="T15" s="41">
        <v>22818</v>
      </c>
      <c r="U15" s="41">
        <v>22768</v>
      </c>
      <c r="V15" s="41">
        <v>22836</v>
      </c>
      <c r="W15" s="41">
        <v>22779</v>
      </c>
    </row>
    <row r="16" spans="1:23" s="42" customFormat="1" x14ac:dyDescent="0.25">
      <c r="A16" s="40"/>
      <c r="B16" s="18" t="s">
        <v>33</v>
      </c>
      <c r="C16" s="41"/>
      <c r="D16" s="41"/>
      <c r="E16" s="41">
        <v>30569</v>
      </c>
      <c r="F16" s="41">
        <v>30351</v>
      </c>
      <c r="G16" s="41">
        <v>30391</v>
      </c>
      <c r="H16" s="41">
        <v>30310</v>
      </c>
      <c r="I16" s="41">
        <v>30103</v>
      </c>
      <c r="J16" s="41">
        <v>29858</v>
      </c>
      <c r="K16" s="41">
        <v>29688</v>
      </c>
      <c r="L16" s="41">
        <v>29534</v>
      </c>
      <c r="M16" s="41">
        <v>29248</v>
      </c>
      <c r="N16" s="41">
        <v>29012</v>
      </c>
      <c r="O16" s="41">
        <v>28614</v>
      </c>
      <c r="P16" s="41">
        <v>28225</v>
      </c>
      <c r="Q16" s="41">
        <v>28139</v>
      </c>
      <c r="R16" s="41">
        <v>27898</v>
      </c>
      <c r="S16" s="41">
        <v>27800</v>
      </c>
      <c r="T16" s="41">
        <v>28330</v>
      </c>
      <c r="U16" s="41">
        <v>28477</v>
      </c>
      <c r="V16" s="41">
        <v>28478</v>
      </c>
      <c r="W16" s="41">
        <v>28442</v>
      </c>
    </row>
    <row r="17" spans="1:23" s="42" customFormat="1" x14ac:dyDescent="0.25">
      <c r="A17" s="40"/>
      <c r="B17" s="18" t="s">
        <v>34</v>
      </c>
      <c r="C17" s="41"/>
      <c r="D17" s="41"/>
      <c r="E17" s="41">
        <v>26454</v>
      </c>
      <c r="F17" s="41">
        <v>26419</v>
      </c>
      <c r="G17" s="41">
        <v>26303</v>
      </c>
      <c r="H17" s="41">
        <v>26350</v>
      </c>
      <c r="I17" s="41">
        <v>26324</v>
      </c>
      <c r="J17" s="41">
        <v>26132</v>
      </c>
      <c r="K17" s="41">
        <v>25982</v>
      </c>
      <c r="L17" s="41">
        <v>25748</v>
      </c>
      <c r="M17" s="41">
        <v>25546</v>
      </c>
      <c r="N17" s="41">
        <v>25511</v>
      </c>
      <c r="O17" s="41">
        <v>25408</v>
      </c>
      <c r="P17" s="41">
        <v>25367</v>
      </c>
      <c r="Q17" s="41">
        <v>25230</v>
      </c>
      <c r="R17" s="41">
        <v>24989</v>
      </c>
      <c r="S17" s="41">
        <v>25026</v>
      </c>
      <c r="T17" s="41">
        <v>25205</v>
      </c>
      <c r="U17" s="41">
        <v>25032</v>
      </c>
      <c r="V17" s="41">
        <v>24783</v>
      </c>
      <c r="W17" s="41">
        <v>24760</v>
      </c>
    </row>
    <row r="18" spans="1:23" s="42" customFormat="1" x14ac:dyDescent="0.25">
      <c r="A18" s="40"/>
      <c r="B18" s="18" t="s">
        <v>35</v>
      </c>
      <c r="C18" s="41"/>
      <c r="D18" s="41"/>
      <c r="E18" s="41">
        <v>29851</v>
      </c>
      <c r="F18" s="41">
        <v>29675</v>
      </c>
      <c r="G18" s="41">
        <v>29545</v>
      </c>
      <c r="H18" s="41">
        <v>29337</v>
      </c>
      <c r="I18" s="41">
        <v>29221</v>
      </c>
      <c r="J18" s="41">
        <v>29011</v>
      </c>
      <c r="K18" s="41">
        <v>28804</v>
      </c>
      <c r="L18" s="41">
        <v>28678</v>
      </c>
      <c r="M18" s="41">
        <v>28445</v>
      </c>
      <c r="N18" s="41">
        <v>28221</v>
      </c>
      <c r="O18" s="41">
        <v>28113</v>
      </c>
      <c r="P18" s="41">
        <v>27909</v>
      </c>
      <c r="Q18" s="41">
        <v>27725</v>
      </c>
      <c r="R18" s="41">
        <v>27596</v>
      </c>
      <c r="S18" s="41">
        <v>27443</v>
      </c>
      <c r="T18" s="41">
        <v>27822</v>
      </c>
      <c r="U18" s="41">
        <v>27785</v>
      </c>
      <c r="V18" s="41">
        <v>27628</v>
      </c>
      <c r="W18" s="41">
        <v>27492</v>
      </c>
    </row>
    <row r="19" spans="1:23" s="42" customFormat="1" x14ac:dyDescent="0.25">
      <c r="A19" s="40"/>
      <c r="B19" s="18" t="s">
        <v>36</v>
      </c>
      <c r="C19" s="41"/>
      <c r="D19" s="41"/>
      <c r="E19" s="41">
        <v>103196</v>
      </c>
      <c r="F19" s="41">
        <v>103158</v>
      </c>
      <c r="G19" s="41">
        <v>102432</v>
      </c>
      <c r="H19" s="41">
        <v>101823</v>
      </c>
      <c r="I19" s="41">
        <v>101181</v>
      </c>
      <c r="J19" s="41">
        <v>100793</v>
      </c>
      <c r="K19" s="41">
        <v>100248</v>
      </c>
      <c r="L19" s="41">
        <v>99598</v>
      </c>
      <c r="M19" s="41">
        <v>99126</v>
      </c>
      <c r="N19" s="41">
        <v>98601</v>
      </c>
      <c r="O19" s="41">
        <v>98233</v>
      </c>
      <c r="P19" s="41">
        <v>96221</v>
      </c>
      <c r="Q19" s="41">
        <v>96136</v>
      </c>
      <c r="R19" s="41">
        <v>95629</v>
      </c>
      <c r="S19" s="41">
        <v>95907</v>
      </c>
      <c r="T19" s="41">
        <v>96700</v>
      </c>
      <c r="U19" s="41">
        <v>96781</v>
      </c>
      <c r="V19" s="41">
        <v>96565</v>
      </c>
      <c r="W19" s="41">
        <v>96534</v>
      </c>
    </row>
    <row r="20" spans="1:23" s="48" customFormat="1" x14ac:dyDescent="0.25">
      <c r="A20" s="44"/>
      <c r="B20" s="57" t="s">
        <v>13</v>
      </c>
      <c r="C20" s="47"/>
      <c r="D20" s="47"/>
      <c r="E20" s="47">
        <v>657592</v>
      </c>
      <c r="F20" s="47">
        <v>656053</v>
      </c>
      <c r="G20" s="47">
        <v>654276</v>
      </c>
      <c r="H20" s="47">
        <v>651397</v>
      </c>
      <c r="I20" s="47">
        <v>649310</v>
      </c>
      <c r="J20" s="47">
        <v>646558</v>
      </c>
      <c r="K20" s="47">
        <v>643411</v>
      </c>
      <c r="L20" s="47">
        <v>639811</v>
      </c>
      <c r="M20" s="47">
        <v>636180</v>
      </c>
      <c r="N20" s="47">
        <v>632535</v>
      </c>
      <c r="O20" s="47">
        <v>628817</v>
      </c>
      <c r="P20" s="47">
        <v>617831</v>
      </c>
      <c r="Q20" s="47">
        <v>615778</v>
      </c>
      <c r="R20" s="47">
        <v>613878</v>
      </c>
      <c r="S20" s="47">
        <v>613092</v>
      </c>
      <c r="T20" s="47">
        <v>617807</v>
      </c>
      <c r="U20" s="47">
        <v>617195</v>
      </c>
      <c r="V20" s="47">
        <v>616824</v>
      </c>
      <c r="W20" s="47">
        <v>615521</v>
      </c>
    </row>
    <row r="21" spans="1:23" s="42" customFormat="1" x14ac:dyDescent="0.25">
      <c r="A21" s="40"/>
      <c r="B21" s="18" t="s">
        <v>37</v>
      </c>
      <c r="C21" s="41"/>
      <c r="D21" s="41"/>
      <c r="E21" s="41">
        <v>78608</v>
      </c>
      <c r="F21" s="41">
        <v>78471</v>
      </c>
      <c r="G21" s="41">
        <v>78510</v>
      </c>
      <c r="H21" s="41">
        <v>78208</v>
      </c>
      <c r="I21" s="41">
        <v>77911</v>
      </c>
      <c r="J21" s="41">
        <v>77619</v>
      </c>
      <c r="K21" s="41">
        <v>77263</v>
      </c>
      <c r="L21" s="41">
        <v>76876</v>
      </c>
      <c r="M21" s="41">
        <v>76277</v>
      </c>
      <c r="N21" s="41">
        <v>75762</v>
      </c>
      <c r="O21" s="41">
        <v>75408</v>
      </c>
      <c r="P21" s="41">
        <v>74323</v>
      </c>
      <c r="Q21" s="41">
        <v>74123</v>
      </c>
      <c r="R21" s="41">
        <v>73751</v>
      </c>
      <c r="S21" s="41">
        <v>73518</v>
      </c>
      <c r="T21" s="41">
        <v>74220</v>
      </c>
      <c r="U21" s="41">
        <v>74004</v>
      </c>
      <c r="V21" s="41">
        <v>73989</v>
      </c>
      <c r="W21" s="41">
        <v>73713</v>
      </c>
    </row>
    <row r="22" spans="1:23" s="42" customFormat="1" x14ac:dyDescent="0.25">
      <c r="A22" s="40"/>
      <c r="B22" s="18" t="s">
        <v>38</v>
      </c>
      <c r="C22" s="41"/>
      <c r="D22" s="41"/>
      <c r="E22" s="41">
        <v>37293</v>
      </c>
      <c r="F22" s="41">
        <v>37210</v>
      </c>
      <c r="G22" s="41">
        <v>37180</v>
      </c>
      <c r="H22" s="41">
        <v>36743</v>
      </c>
      <c r="I22" s="41">
        <v>36652</v>
      </c>
      <c r="J22" s="41">
        <v>36571</v>
      </c>
      <c r="K22" s="41">
        <v>36297</v>
      </c>
      <c r="L22" s="41">
        <v>36016</v>
      </c>
      <c r="M22" s="41">
        <v>35852</v>
      </c>
      <c r="N22" s="41">
        <v>35757</v>
      </c>
      <c r="O22" s="41">
        <v>35513</v>
      </c>
      <c r="P22" s="41">
        <v>34543</v>
      </c>
      <c r="Q22" s="41">
        <v>34507</v>
      </c>
      <c r="R22" s="41">
        <v>34332</v>
      </c>
      <c r="S22" s="41">
        <v>34351</v>
      </c>
      <c r="T22" s="41">
        <v>34521</v>
      </c>
      <c r="U22" s="41">
        <v>34555</v>
      </c>
      <c r="V22" s="41">
        <v>34563</v>
      </c>
      <c r="W22" s="41">
        <v>34582</v>
      </c>
    </row>
    <row r="23" spans="1:23" s="42" customFormat="1" x14ac:dyDescent="0.25">
      <c r="A23" s="40"/>
      <c r="B23" s="18" t="s">
        <v>39</v>
      </c>
      <c r="C23" s="41"/>
      <c r="D23" s="41"/>
      <c r="E23" s="41">
        <v>81063</v>
      </c>
      <c r="F23" s="41">
        <v>81293</v>
      </c>
      <c r="G23" s="41">
        <v>80863</v>
      </c>
      <c r="H23" s="41">
        <v>80397</v>
      </c>
      <c r="I23" s="41">
        <v>80116</v>
      </c>
      <c r="J23" s="41">
        <v>79639</v>
      </c>
      <c r="K23" s="41">
        <v>79136</v>
      </c>
      <c r="L23" s="41">
        <v>78547</v>
      </c>
      <c r="M23" s="41">
        <v>77975</v>
      </c>
      <c r="N23" s="41">
        <v>77308</v>
      </c>
      <c r="O23" s="41">
        <v>76775</v>
      </c>
      <c r="P23" s="41">
        <v>76518</v>
      </c>
      <c r="Q23" s="41">
        <v>76030</v>
      </c>
      <c r="R23" s="41">
        <v>75547</v>
      </c>
      <c r="S23" s="41">
        <v>75439</v>
      </c>
      <c r="T23" s="41">
        <v>75431</v>
      </c>
      <c r="U23" s="41">
        <v>75196</v>
      </c>
      <c r="V23" s="41">
        <v>75252</v>
      </c>
      <c r="W23" s="41">
        <v>74956</v>
      </c>
    </row>
    <row r="24" spans="1:23" s="42" customFormat="1" x14ac:dyDescent="0.25">
      <c r="A24" s="40"/>
      <c r="B24" s="18" t="s">
        <v>40</v>
      </c>
      <c r="C24" s="41"/>
      <c r="D24" s="41"/>
      <c r="E24" s="41">
        <v>77789</v>
      </c>
      <c r="F24" s="41">
        <v>77460</v>
      </c>
      <c r="G24" s="41">
        <v>77397</v>
      </c>
      <c r="H24" s="41">
        <v>77166</v>
      </c>
      <c r="I24" s="41">
        <v>77086</v>
      </c>
      <c r="J24" s="41">
        <v>76861</v>
      </c>
      <c r="K24" s="41">
        <v>76373</v>
      </c>
      <c r="L24" s="41">
        <v>75997</v>
      </c>
      <c r="M24" s="41">
        <v>75811</v>
      </c>
      <c r="N24" s="41">
        <v>75520</v>
      </c>
      <c r="O24" s="41">
        <v>75253</v>
      </c>
      <c r="P24" s="41">
        <v>74045</v>
      </c>
      <c r="Q24" s="41">
        <v>74002</v>
      </c>
      <c r="R24" s="41">
        <v>74011</v>
      </c>
      <c r="S24" s="41">
        <v>74086</v>
      </c>
      <c r="T24" s="41">
        <v>75455</v>
      </c>
      <c r="U24" s="41">
        <v>75532</v>
      </c>
      <c r="V24" s="41">
        <v>75689</v>
      </c>
      <c r="W24" s="41">
        <v>75578</v>
      </c>
    </row>
    <row r="25" spans="1:23" s="42" customFormat="1" x14ac:dyDescent="0.25">
      <c r="A25" s="40"/>
      <c r="B25" s="18" t="s">
        <v>41</v>
      </c>
      <c r="C25" s="41"/>
      <c r="D25" s="41"/>
      <c r="E25" s="41">
        <v>36776</v>
      </c>
      <c r="F25" s="41">
        <v>36956</v>
      </c>
      <c r="G25" s="41">
        <v>37383</v>
      </c>
      <c r="H25" s="41">
        <v>37585</v>
      </c>
      <c r="I25" s="41">
        <v>37806</v>
      </c>
      <c r="J25" s="41">
        <v>37922</v>
      </c>
      <c r="K25" s="41">
        <v>37954</v>
      </c>
      <c r="L25" s="41">
        <v>38018</v>
      </c>
      <c r="M25" s="41">
        <v>38029</v>
      </c>
      <c r="N25" s="41">
        <v>37961</v>
      </c>
      <c r="O25" s="41">
        <v>37763</v>
      </c>
      <c r="P25" s="41">
        <v>37216</v>
      </c>
      <c r="Q25" s="41">
        <v>37246</v>
      </c>
      <c r="R25" s="41">
        <v>37266</v>
      </c>
      <c r="S25" s="41">
        <v>37526</v>
      </c>
      <c r="T25" s="41">
        <v>38020</v>
      </c>
      <c r="U25" s="41">
        <v>37893</v>
      </c>
      <c r="V25" s="41">
        <v>37977</v>
      </c>
      <c r="W25" s="41">
        <v>37965</v>
      </c>
    </row>
    <row r="26" spans="1:23" s="42" customFormat="1" x14ac:dyDescent="0.25">
      <c r="A26" s="40"/>
      <c r="B26" s="18" t="s">
        <v>42</v>
      </c>
      <c r="C26" s="41"/>
      <c r="D26" s="41"/>
      <c r="E26" s="41">
        <v>66930</v>
      </c>
      <c r="F26" s="41">
        <v>66495</v>
      </c>
      <c r="G26" s="41">
        <v>66098</v>
      </c>
      <c r="H26" s="41">
        <v>65694</v>
      </c>
      <c r="I26" s="41">
        <v>65265</v>
      </c>
      <c r="J26" s="41">
        <v>64807</v>
      </c>
      <c r="K26" s="41">
        <v>64344</v>
      </c>
      <c r="L26" s="41">
        <v>63713</v>
      </c>
      <c r="M26" s="41">
        <v>63133</v>
      </c>
      <c r="N26" s="41">
        <v>62639</v>
      </c>
      <c r="O26" s="41">
        <v>62235</v>
      </c>
      <c r="P26" s="41">
        <v>61178</v>
      </c>
      <c r="Q26" s="41">
        <v>61001</v>
      </c>
      <c r="R26" s="41">
        <v>60582</v>
      </c>
      <c r="S26" s="41">
        <v>60710</v>
      </c>
      <c r="T26" s="41">
        <v>61163</v>
      </c>
      <c r="U26" s="41">
        <v>61461</v>
      </c>
      <c r="V26" s="41">
        <v>61669</v>
      </c>
      <c r="W26" s="41">
        <v>61645</v>
      </c>
    </row>
    <row r="27" spans="1:23" s="42" customFormat="1" x14ac:dyDescent="0.25">
      <c r="A27" s="40"/>
      <c r="B27" s="18" t="s">
        <v>43</v>
      </c>
      <c r="C27" s="41"/>
      <c r="D27" s="41"/>
      <c r="E27" s="41">
        <v>93256</v>
      </c>
      <c r="F27" s="41">
        <v>92628</v>
      </c>
      <c r="G27" s="41">
        <v>92126</v>
      </c>
      <c r="H27" s="41">
        <v>91748</v>
      </c>
      <c r="I27" s="41">
        <v>91297</v>
      </c>
      <c r="J27" s="41">
        <v>90816</v>
      </c>
      <c r="K27" s="41">
        <v>90113</v>
      </c>
      <c r="L27" s="41">
        <v>89735</v>
      </c>
      <c r="M27" s="41">
        <v>88836</v>
      </c>
      <c r="N27" s="41">
        <v>88202</v>
      </c>
      <c r="O27" s="41">
        <v>87557</v>
      </c>
      <c r="P27" s="41">
        <v>84680</v>
      </c>
      <c r="Q27" s="41">
        <v>84055</v>
      </c>
      <c r="R27" s="41">
        <v>83634</v>
      </c>
      <c r="S27" s="41">
        <v>83527</v>
      </c>
      <c r="T27" s="41">
        <v>83926</v>
      </c>
      <c r="U27" s="41">
        <v>83737</v>
      </c>
      <c r="V27" s="41">
        <v>83695</v>
      </c>
      <c r="W27" s="41">
        <v>83677</v>
      </c>
    </row>
    <row r="28" spans="1:23" s="48" customFormat="1" x14ac:dyDescent="0.25">
      <c r="A28" s="44"/>
      <c r="B28" s="18" t="s">
        <v>44</v>
      </c>
      <c r="C28" s="45"/>
      <c r="D28" s="46"/>
      <c r="E28" s="41">
        <v>30686</v>
      </c>
      <c r="F28" s="41">
        <v>30516</v>
      </c>
      <c r="G28" s="41">
        <v>30489</v>
      </c>
      <c r="H28" s="41">
        <v>30444</v>
      </c>
      <c r="I28" s="41">
        <v>30341</v>
      </c>
      <c r="J28" s="41">
        <v>30397</v>
      </c>
      <c r="K28" s="41">
        <v>30462</v>
      </c>
      <c r="L28" s="41">
        <v>30483</v>
      </c>
      <c r="M28" s="41">
        <v>30303</v>
      </c>
      <c r="N28" s="41">
        <v>30499</v>
      </c>
      <c r="O28" s="41">
        <v>30312</v>
      </c>
      <c r="P28" s="41">
        <v>30727</v>
      </c>
      <c r="Q28" s="41">
        <v>30503</v>
      </c>
      <c r="R28" s="41">
        <v>30550</v>
      </c>
      <c r="S28" s="41">
        <v>30817</v>
      </c>
      <c r="T28" s="41">
        <v>31387</v>
      </c>
      <c r="U28" s="41">
        <v>31569</v>
      </c>
      <c r="V28" s="41">
        <v>31378</v>
      </c>
      <c r="W28" s="41">
        <v>31369</v>
      </c>
    </row>
    <row r="29" spans="1:23" s="42" customFormat="1" x14ac:dyDescent="0.25">
      <c r="A29" s="40"/>
      <c r="B29" s="18" t="s">
        <v>45</v>
      </c>
      <c r="C29" s="41"/>
      <c r="D29" s="41"/>
      <c r="E29" s="41">
        <v>124785</v>
      </c>
      <c r="F29" s="41">
        <v>124587</v>
      </c>
      <c r="G29" s="41">
        <v>123905</v>
      </c>
      <c r="H29" s="41">
        <v>123144</v>
      </c>
      <c r="I29" s="41">
        <v>122627</v>
      </c>
      <c r="J29" s="41">
        <v>121827</v>
      </c>
      <c r="K29" s="41">
        <v>121521</v>
      </c>
      <c r="L29" s="41">
        <v>120536</v>
      </c>
      <c r="M29" s="41">
        <v>120059</v>
      </c>
      <c r="N29" s="41">
        <v>119050</v>
      </c>
      <c r="O29" s="41">
        <v>118365</v>
      </c>
      <c r="P29" s="41">
        <v>115648</v>
      </c>
      <c r="Q29" s="41">
        <v>115385</v>
      </c>
      <c r="R29" s="41">
        <v>115320</v>
      </c>
      <c r="S29" s="41">
        <v>114147</v>
      </c>
      <c r="T29" s="41">
        <v>114330</v>
      </c>
      <c r="U29" s="41">
        <v>114003</v>
      </c>
      <c r="V29" s="41">
        <v>113360</v>
      </c>
      <c r="W29" s="41">
        <v>112712</v>
      </c>
    </row>
    <row r="30" spans="1:23" s="48" customFormat="1" x14ac:dyDescent="0.25">
      <c r="A30" s="44"/>
      <c r="B30" s="18" t="s">
        <v>46</v>
      </c>
      <c r="C30" s="47"/>
      <c r="D30" s="46"/>
      <c r="E30" s="41">
        <v>30406</v>
      </c>
      <c r="F30" s="41">
        <v>30437</v>
      </c>
      <c r="G30" s="41">
        <v>30325</v>
      </c>
      <c r="H30" s="41">
        <v>30268</v>
      </c>
      <c r="I30" s="41">
        <v>30209</v>
      </c>
      <c r="J30" s="41">
        <v>30099</v>
      </c>
      <c r="K30" s="41">
        <v>29948</v>
      </c>
      <c r="L30" s="41">
        <v>29890</v>
      </c>
      <c r="M30" s="41">
        <v>29905</v>
      </c>
      <c r="N30" s="41">
        <v>29837</v>
      </c>
      <c r="O30" s="41">
        <v>29636</v>
      </c>
      <c r="P30" s="41">
        <v>28953</v>
      </c>
      <c r="Q30" s="41">
        <v>28926</v>
      </c>
      <c r="R30" s="41">
        <v>28885</v>
      </c>
      <c r="S30" s="41">
        <v>28971</v>
      </c>
      <c r="T30" s="41">
        <v>29354</v>
      </c>
      <c r="U30" s="41">
        <v>29245</v>
      </c>
      <c r="V30" s="41">
        <v>29252</v>
      </c>
      <c r="W30" s="41">
        <v>29324</v>
      </c>
    </row>
    <row r="31" spans="1:23" s="48" customFormat="1" x14ac:dyDescent="0.25">
      <c r="A31" s="44"/>
      <c r="B31" s="58" t="s">
        <v>14</v>
      </c>
      <c r="C31" s="47"/>
      <c r="D31" s="46"/>
      <c r="E31" s="47">
        <v>431740</v>
      </c>
      <c r="F31" s="47">
        <v>430269</v>
      </c>
      <c r="G31" s="47">
        <v>429832</v>
      </c>
      <c r="H31" s="47">
        <v>427219</v>
      </c>
      <c r="I31" s="47">
        <v>426345</v>
      </c>
      <c r="J31" s="47">
        <v>423830</v>
      </c>
      <c r="K31" s="47">
        <v>421464</v>
      </c>
      <c r="L31" s="47">
        <v>419353</v>
      </c>
      <c r="M31" s="47">
        <v>416679</v>
      </c>
      <c r="N31" s="47">
        <v>414056</v>
      </c>
      <c r="O31" s="47">
        <v>411806</v>
      </c>
      <c r="P31" s="47">
        <v>394873</v>
      </c>
      <c r="Q31" s="47">
        <v>392940</v>
      </c>
      <c r="R31" s="47">
        <v>391622</v>
      </c>
      <c r="S31" s="47">
        <v>391774</v>
      </c>
      <c r="T31" s="47">
        <v>396035</v>
      </c>
      <c r="U31" s="72">
        <v>393869</v>
      </c>
      <c r="V31" s="47">
        <v>393934</v>
      </c>
      <c r="W31" s="47">
        <v>393946</v>
      </c>
    </row>
    <row r="32" spans="1:23" x14ac:dyDescent="0.25">
      <c r="B32" s="18" t="s">
        <v>47</v>
      </c>
      <c r="C32" s="10"/>
      <c r="D32" s="10"/>
      <c r="E32" s="41">
        <v>52905</v>
      </c>
      <c r="F32" s="41">
        <v>52955</v>
      </c>
      <c r="G32" s="41">
        <v>52831</v>
      </c>
      <c r="H32" s="41">
        <v>52564</v>
      </c>
      <c r="I32" s="41">
        <v>52517</v>
      </c>
      <c r="J32" s="41">
        <v>52225</v>
      </c>
      <c r="K32" s="41">
        <v>52054</v>
      </c>
      <c r="L32" s="41">
        <v>51661</v>
      </c>
      <c r="M32" s="41">
        <v>51328</v>
      </c>
      <c r="N32" s="41">
        <v>51149</v>
      </c>
      <c r="O32" s="41">
        <v>50587</v>
      </c>
      <c r="P32" s="41">
        <v>48892</v>
      </c>
      <c r="Q32" s="41">
        <v>48534</v>
      </c>
      <c r="R32" s="41">
        <v>48209</v>
      </c>
      <c r="S32" s="41">
        <v>48218</v>
      </c>
      <c r="T32" s="41">
        <v>47803</v>
      </c>
      <c r="U32" s="41">
        <v>48543</v>
      </c>
      <c r="V32" s="41">
        <v>48829</v>
      </c>
      <c r="W32" s="41">
        <v>48716</v>
      </c>
    </row>
    <row r="33" spans="1:23" s="1" customFormat="1" x14ac:dyDescent="0.25">
      <c r="B33" s="18" t="s">
        <v>48</v>
      </c>
      <c r="C33" s="16"/>
      <c r="D33" s="16"/>
      <c r="E33" s="41">
        <v>19384</v>
      </c>
      <c r="F33" s="41">
        <v>19349</v>
      </c>
      <c r="G33" s="41">
        <v>19200</v>
      </c>
      <c r="H33" s="41">
        <v>19298</v>
      </c>
      <c r="I33" s="41">
        <v>19175</v>
      </c>
      <c r="J33" s="41">
        <v>19181</v>
      </c>
      <c r="K33" s="41">
        <v>19059</v>
      </c>
      <c r="L33" s="41">
        <v>18960</v>
      </c>
      <c r="M33" s="41">
        <v>18717</v>
      </c>
      <c r="N33" s="41">
        <v>18630</v>
      </c>
      <c r="O33" s="41">
        <v>18533</v>
      </c>
      <c r="P33" s="41">
        <v>18057</v>
      </c>
      <c r="Q33" s="41">
        <v>18023</v>
      </c>
      <c r="R33" s="41">
        <v>17980</v>
      </c>
      <c r="S33" s="41">
        <v>17934</v>
      </c>
      <c r="T33" s="41">
        <v>18059</v>
      </c>
      <c r="U33" s="41">
        <v>18106</v>
      </c>
      <c r="V33" s="41">
        <v>18108</v>
      </c>
      <c r="W33" s="41">
        <v>18079</v>
      </c>
    </row>
    <row r="34" spans="1:23" x14ac:dyDescent="0.25">
      <c r="B34" s="18" t="s">
        <v>49</v>
      </c>
      <c r="C34" s="17"/>
      <c r="D34" s="17"/>
      <c r="E34" s="41">
        <v>22995</v>
      </c>
      <c r="F34" s="41">
        <v>23054</v>
      </c>
      <c r="G34" s="41">
        <v>23201</v>
      </c>
      <c r="H34" s="41">
        <v>23074</v>
      </c>
      <c r="I34" s="41">
        <v>22952</v>
      </c>
      <c r="J34" s="41">
        <v>22903</v>
      </c>
      <c r="K34" s="41">
        <v>22694</v>
      </c>
      <c r="L34" s="41">
        <v>22458</v>
      </c>
      <c r="M34" s="41">
        <v>22266</v>
      </c>
      <c r="N34" s="41">
        <v>22135</v>
      </c>
      <c r="O34" s="41">
        <v>21915</v>
      </c>
      <c r="P34" s="41">
        <v>20806</v>
      </c>
      <c r="Q34" s="41">
        <v>20698</v>
      </c>
      <c r="R34" s="41">
        <v>20705</v>
      </c>
      <c r="S34" s="41">
        <v>20695</v>
      </c>
      <c r="T34" s="41">
        <v>20961</v>
      </c>
      <c r="U34" s="41">
        <v>20908</v>
      </c>
      <c r="V34" s="41">
        <v>20843</v>
      </c>
      <c r="W34" s="41">
        <v>20807</v>
      </c>
    </row>
    <row r="35" spans="1:23" x14ac:dyDescent="0.25">
      <c r="B35" s="18" t="s">
        <v>50</v>
      </c>
      <c r="C35" s="19"/>
      <c r="D35" s="19"/>
      <c r="E35" s="41">
        <v>17600</v>
      </c>
      <c r="F35" s="41">
        <v>17739</v>
      </c>
      <c r="G35" s="41">
        <v>17777</v>
      </c>
      <c r="H35" s="41">
        <v>17797</v>
      </c>
      <c r="I35" s="41">
        <v>17620</v>
      </c>
      <c r="J35" s="41">
        <v>17571</v>
      </c>
      <c r="K35" s="41">
        <v>17446</v>
      </c>
      <c r="L35" s="41">
        <v>17305</v>
      </c>
      <c r="M35" s="41">
        <v>17283</v>
      </c>
      <c r="N35" s="41">
        <v>17264</v>
      </c>
      <c r="O35" s="41">
        <v>17180</v>
      </c>
      <c r="P35" s="41">
        <v>16754</v>
      </c>
      <c r="Q35" s="41">
        <v>16725</v>
      </c>
      <c r="R35" s="41">
        <v>16721</v>
      </c>
      <c r="S35" s="41">
        <v>16722</v>
      </c>
      <c r="T35" s="41">
        <v>17085</v>
      </c>
      <c r="U35" s="41">
        <v>17160</v>
      </c>
      <c r="V35" s="41">
        <v>17083</v>
      </c>
      <c r="W35" s="41">
        <v>17084</v>
      </c>
    </row>
    <row r="36" spans="1:23" x14ac:dyDescent="0.25">
      <c r="B36" s="18" t="s">
        <v>51</v>
      </c>
      <c r="E36" s="41">
        <v>46565</v>
      </c>
      <c r="F36" s="41">
        <v>46348</v>
      </c>
      <c r="G36" s="41">
        <v>46242</v>
      </c>
      <c r="H36" s="41">
        <v>46077</v>
      </c>
      <c r="I36" s="41">
        <v>45931</v>
      </c>
      <c r="J36" s="41">
        <v>45767</v>
      </c>
      <c r="K36" s="41">
        <v>45816</v>
      </c>
      <c r="L36" s="41">
        <v>45494</v>
      </c>
      <c r="M36" s="41">
        <v>45103</v>
      </c>
      <c r="N36" s="41">
        <v>44803</v>
      </c>
      <c r="O36" s="41">
        <v>44398</v>
      </c>
      <c r="P36" s="41">
        <v>43765</v>
      </c>
      <c r="Q36" s="41">
        <v>43496</v>
      </c>
      <c r="R36" s="41">
        <v>43177</v>
      </c>
      <c r="S36" s="41">
        <v>43189</v>
      </c>
      <c r="T36" s="41">
        <v>43868</v>
      </c>
      <c r="U36" s="41">
        <v>43672</v>
      </c>
      <c r="V36" s="41">
        <v>43275</v>
      </c>
      <c r="W36" s="41">
        <v>43082</v>
      </c>
    </row>
    <row r="37" spans="1:23" x14ac:dyDescent="0.25">
      <c r="B37" s="18" t="s">
        <v>52</v>
      </c>
      <c r="C37" s="8"/>
      <c r="D37" s="8"/>
      <c r="E37" s="41">
        <v>92017</v>
      </c>
      <c r="F37" s="41">
        <v>92005</v>
      </c>
      <c r="G37" s="41">
        <v>91943</v>
      </c>
      <c r="H37" s="41">
        <v>91450</v>
      </c>
      <c r="I37" s="41">
        <v>90800</v>
      </c>
      <c r="J37" s="41">
        <v>90022</v>
      </c>
      <c r="K37" s="41">
        <v>89456</v>
      </c>
      <c r="L37" s="41">
        <v>88832</v>
      </c>
      <c r="M37" s="41">
        <v>88297</v>
      </c>
      <c r="N37" s="41">
        <v>87783</v>
      </c>
      <c r="O37" s="41">
        <v>87530</v>
      </c>
      <c r="P37" s="41">
        <v>85554</v>
      </c>
      <c r="Q37" s="41">
        <v>84798</v>
      </c>
      <c r="R37" s="41">
        <v>84775</v>
      </c>
      <c r="S37" s="41">
        <v>84783</v>
      </c>
      <c r="T37" s="41">
        <v>85867</v>
      </c>
      <c r="U37" s="41">
        <v>86274</v>
      </c>
      <c r="V37" s="41">
        <v>86465</v>
      </c>
      <c r="W37" s="41">
        <v>86460</v>
      </c>
    </row>
    <row r="38" spans="1:23" x14ac:dyDescent="0.25">
      <c r="B38" s="18" t="s">
        <v>53</v>
      </c>
      <c r="E38" s="41">
        <v>50834</v>
      </c>
      <c r="F38" s="41">
        <v>50534</v>
      </c>
      <c r="G38" s="41">
        <v>50606</v>
      </c>
      <c r="H38" s="41">
        <v>50497</v>
      </c>
      <c r="I38" s="41">
        <v>50175</v>
      </c>
      <c r="J38" s="41">
        <v>49730</v>
      </c>
      <c r="K38" s="41">
        <v>49326</v>
      </c>
      <c r="L38" s="41">
        <v>49132</v>
      </c>
      <c r="M38" s="41">
        <v>48797</v>
      </c>
      <c r="N38" s="41">
        <v>48523</v>
      </c>
      <c r="O38" s="41">
        <v>48259</v>
      </c>
      <c r="P38" s="41">
        <v>46518</v>
      </c>
      <c r="Q38" s="41">
        <v>46376</v>
      </c>
      <c r="R38" s="41">
        <v>46198</v>
      </c>
      <c r="S38" s="41">
        <v>46270</v>
      </c>
      <c r="T38" s="41">
        <v>46723</v>
      </c>
      <c r="U38" s="41">
        <v>46754</v>
      </c>
      <c r="V38" s="41">
        <v>46641</v>
      </c>
      <c r="W38" s="41">
        <v>46545</v>
      </c>
    </row>
    <row r="39" spans="1:23" x14ac:dyDescent="0.25">
      <c r="B39" s="18" t="s">
        <v>54</v>
      </c>
      <c r="E39" s="41">
        <v>27240</v>
      </c>
      <c r="F39" s="41">
        <v>27389</v>
      </c>
      <c r="G39" s="41">
        <v>27448</v>
      </c>
      <c r="H39" s="41">
        <v>27490</v>
      </c>
      <c r="I39" s="41">
        <v>27496</v>
      </c>
      <c r="J39" s="41">
        <v>27472</v>
      </c>
      <c r="K39" s="41">
        <v>27456</v>
      </c>
      <c r="L39" s="41">
        <v>27398</v>
      </c>
      <c r="M39" s="41">
        <v>27247</v>
      </c>
      <c r="N39" s="41">
        <v>27123</v>
      </c>
      <c r="O39" s="41">
        <v>27001</v>
      </c>
      <c r="P39" s="41">
        <v>25827</v>
      </c>
      <c r="Q39" s="41">
        <v>25697</v>
      </c>
      <c r="R39" s="41">
        <v>25553</v>
      </c>
      <c r="S39" s="41">
        <v>25557</v>
      </c>
      <c r="T39" s="41">
        <v>26603</v>
      </c>
      <c r="U39" s="41">
        <v>25714</v>
      </c>
      <c r="V39" s="41">
        <v>25811</v>
      </c>
      <c r="W39" s="41">
        <v>25854</v>
      </c>
    </row>
    <row r="40" spans="1:23" x14ac:dyDescent="0.25">
      <c r="B40" s="18" t="s">
        <v>55</v>
      </c>
      <c r="E40" s="41">
        <v>71375</v>
      </c>
      <c r="F40" s="41">
        <v>70117</v>
      </c>
      <c r="G40" s="41">
        <v>69704</v>
      </c>
      <c r="H40" s="41">
        <v>68132</v>
      </c>
      <c r="I40" s="41">
        <v>68932</v>
      </c>
      <c r="J40" s="41">
        <v>68264</v>
      </c>
      <c r="K40" s="41">
        <v>67680</v>
      </c>
      <c r="L40" s="41">
        <v>67662</v>
      </c>
      <c r="M40" s="41">
        <v>67342</v>
      </c>
      <c r="N40" s="41">
        <v>66652</v>
      </c>
      <c r="O40" s="41">
        <v>66502</v>
      </c>
      <c r="P40" s="41">
        <v>59145</v>
      </c>
      <c r="Q40" s="41">
        <v>59015</v>
      </c>
      <c r="R40" s="41">
        <v>58856</v>
      </c>
      <c r="S40" s="41">
        <v>58724</v>
      </c>
      <c r="T40" s="41">
        <v>59111</v>
      </c>
      <c r="U40" s="73">
        <v>56880</v>
      </c>
      <c r="V40" s="41">
        <v>57158</v>
      </c>
      <c r="W40" s="41">
        <v>57376</v>
      </c>
    </row>
    <row r="41" spans="1:23" x14ac:dyDescent="0.25">
      <c r="B41" s="18" t="s">
        <v>56</v>
      </c>
      <c r="E41" s="41">
        <v>30825</v>
      </c>
      <c r="F41" s="41">
        <v>30779</v>
      </c>
      <c r="G41" s="41">
        <v>30880</v>
      </c>
      <c r="H41" s="41">
        <v>30840</v>
      </c>
      <c r="I41" s="41">
        <v>30747</v>
      </c>
      <c r="J41" s="41">
        <v>30695</v>
      </c>
      <c r="K41" s="41">
        <v>30477</v>
      </c>
      <c r="L41" s="41">
        <v>30451</v>
      </c>
      <c r="M41" s="41">
        <v>30299</v>
      </c>
      <c r="N41" s="41">
        <v>29994</v>
      </c>
      <c r="O41" s="41">
        <v>29901</v>
      </c>
      <c r="P41" s="41">
        <v>29555</v>
      </c>
      <c r="Q41" s="41">
        <v>29578</v>
      </c>
      <c r="R41" s="41">
        <v>29448</v>
      </c>
      <c r="S41" s="41">
        <v>29682</v>
      </c>
      <c r="T41" s="41">
        <v>29955</v>
      </c>
      <c r="U41" s="41">
        <v>29858</v>
      </c>
      <c r="V41" s="41">
        <v>29721</v>
      </c>
      <c r="W41" s="41">
        <v>29943</v>
      </c>
    </row>
    <row r="42" spans="1:23" s="39" customFormat="1" x14ac:dyDescent="0.25">
      <c r="A42" s="38"/>
      <c r="B42" s="58" t="s">
        <v>15</v>
      </c>
      <c r="C42" s="51"/>
      <c r="D42" s="51"/>
      <c r="E42" s="47">
        <v>474390</v>
      </c>
      <c r="F42" s="47">
        <v>476240</v>
      </c>
      <c r="G42" s="47">
        <v>477906</v>
      </c>
      <c r="H42" s="47">
        <v>477481</v>
      </c>
      <c r="I42" s="47">
        <v>477164</v>
      </c>
      <c r="J42" s="47">
        <v>476428</v>
      </c>
      <c r="K42" s="47">
        <v>475433</v>
      </c>
      <c r="L42" s="47">
        <v>474045</v>
      </c>
      <c r="M42" s="47">
        <v>472175</v>
      </c>
      <c r="N42" s="47">
        <v>470364</v>
      </c>
      <c r="O42" s="47">
        <v>468619</v>
      </c>
      <c r="P42" s="47">
        <v>459740</v>
      </c>
      <c r="Q42" s="47">
        <v>458329</v>
      </c>
      <c r="R42" s="47">
        <v>457033</v>
      </c>
      <c r="S42" s="47">
        <v>457244</v>
      </c>
      <c r="T42" s="47">
        <v>462664</v>
      </c>
      <c r="U42" s="47">
        <v>461715</v>
      </c>
      <c r="V42" s="47">
        <v>460666</v>
      </c>
      <c r="W42" s="47">
        <v>460232</v>
      </c>
    </row>
    <row r="43" spans="1:23" x14ac:dyDescent="0.25">
      <c r="B43" s="18" t="s">
        <v>57</v>
      </c>
      <c r="E43" s="41">
        <v>12596</v>
      </c>
      <c r="F43" s="41">
        <v>12651</v>
      </c>
      <c r="G43" s="41">
        <v>12795</v>
      </c>
      <c r="H43" s="41">
        <v>12849</v>
      </c>
      <c r="I43" s="41">
        <v>12862</v>
      </c>
      <c r="J43" s="41">
        <v>12910</v>
      </c>
      <c r="K43" s="41">
        <v>12927</v>
      </c>
      <c r="L43" s="41">
        <v>12929</v>
      </c>
      <c r="M43" s="41">
        <v>12929</v>
      </c>
      <c r="N43" s="41">
        <v>12836</v>
      </c>
      <c r="O43" s="41">
        <v>12772</v>
      </c>
      <c r="P43" s="41">
        <v>12769</v>
      </c>
      <c r="Q43" s="41">
        <v>12629</v>
      </c>
      <c r="R43" s="41">
        <v>12614</v>
      </c>
      <c r="S43" s="41">
        <v>12622</v>
      </c>
      <c r="T43" s="41">
        <v>12798</v>
      </c>
      <c r="U43" s="41">
        <v>12699</v>
      </c>
      <c r="V43" s="41">
        <v>12612</v>
      </c>
      <c r="W43" s="41">
        <v>12560</v>
      </c>
    </row>
    <row r="44" spans="1:23" x14ac:dyDescent="0.25">
      <c r="B44" s="18" t="s">
        <v>58</v>
      </c>
      <c r="E44" s="41">
        <v>70714</v>
      </c>
      <c r="F44" s="41">
        <v>71005</v>
      </c>
      <c r="G44" s="41">
        <v>71193</v>
      </c>
      <c r="H44" s="41">
        <v>70857</v>
      </c>
      <c r="I44" s="41">
        <v>70461</v>
      </c>
      <c r="J44" s="41">
        <v>70189</v>
      </c>
      <c r="K44" s="41">
        <v>70233</v>
      </c>
      <c r="L44" s="41">
        <v>70053</v>
      </c>
      <c r="M44" s="41">
        <v>69731</v>
      </c>
      <c r="N44" s="41">
        <v>69687</v>
      </c>
      <c r="O44" s="41">
        <v>69472</v>
      </c>
      <c r="P44" s="41">
        <v>67743</v>
      </c>
      <c r="Q44" s="41">
        <v>67379</v>
      </c>
      <c r="R44" s="41">
        <v>67190</v>
      </c>
      <c r="S44" s="41">
        <v>67065</v>
      </c>
      <c r="T44" s="41">
        <v>67452</v>
      </c>
      <c r="U44" s="41">
        <v>67726</v>
      </c>
      <c r="V44" s="41">
        <v>67489</v>
      </c>
      <c r="W44" s="41">
        <v>67462</v>
      </c>
    </row>
    <row r="45" spans="1:23" x14ac:dyDescent="0.25">
      <c r="B45" s="18" t="s">
        <v>59</v>
      </c>
      <c r="E45" s="41">
        <v>27161</v>
      </c>
      <c r="F45" s="41">
        <v>27209</v>
      </c>
      <c r="G45" s="41">
        <v>27386</v>
      </c>
      <c r="H45" s="41">
        <v>27403</v>
      </c>
      <c r="I45" s="41">
        <v>27503</v>
      </c>
      <c r="J45" s="41">
        <v>27478</v>
      </c>
      <c r="K45" s="41">
        <v>27579</v>
      </c>
      <c r="L45" s="41">
        <v>27650</v>
      </c>
      <c r="M45" s="41">
        <v>27780</v>
      </c>
      <c r="N45" s="41">
        <v>27774</v>
      </c>
      <c r="O45" s="41">
        <v>27711</v>
      </c>
      <c r="P45" s="41">
        <v>26372</v>
      </c>
      <c r="Q45" s="41">
        <v>26284</v>
      </c>
      <c r="R45" s="41">
        <v>26369</v>
      </c>
      <c r="S45" s="41">
        <v>26590</v>
      </c>
      <c r="T45" s="41">
        <v>26996</v>
      </c>
      <c r="U45" s="41">
        <v>26808</v>
      </c>
      <c r="V45" s="41">
        <v>26709</v>
      </c>
      <c r="W45" s="41">
        <v>26687</v>
      </c>
    </row>
    <row r="46" spans="1:23" x14ac:dyDescent="0.25">
      <c r="B46" s="18" t="s">
        <v>60</v>
      </c>
      <c r="E46" s="41">
        <v>13610</v>
      </c>
      <c r="F46" s="41">
        <v>13706</v>
      </c>
      <c r="G46" s="41">
        <v>13704</v>
      </c>
      <c r="H46" s="41">
        <v>13717</v>
      </c>
      <c r="I46" s="41">
        <v>13781</v>
      </c>
      <c r="J46" s="41">
        <v>13831</v>
      </c>
      <c r="K46" s="41">
        <v>13719</v>
      </c>
      <c r="L46" s="41">
        <v>13641</v>
      </c>
      <c r="M46" s="41">
        <v>13609</v>
      </c>
      <c r="N46" s="41">
        <v>13645</v>
      </c>
      <c r="O46" s="41">
        <v>13591</v>
      </c>
      <c r="P46" s="41">
        <v>13517</v>
      </c>
      <c r="Q46" s="41">
        <v>13526</v>
      </c>
      <c r="R46" s="41">
        <v>13512</v>
      </c>
      <c r="S46" s="41">
        <v>13516</v>
      </c>
      <c r="T46" s="41">
        <v>13771</v>
      </c>
      <c r="U46" s="41">
        <v>13617</v>
      </c>
      <c r="V46" s="41">
        <v>13590</v>
      </c>
      <c r="W46" s="41">
        <v>13582</v>
      </c>
    </row>
    <row r="47" spans="1:23" x14ac:dyDescent="0.25">
      <c r="B47" s="18" t="s">
        <v>61</v>
      </c>
      <c r="E47" s="41">
        <v>39982</v>
      </c>
      <c r="F47" s="41">
        <v>39959</v>
      </c>
      <c r="G47" s="41">
        <v>39946</v>
      </c>
      <c r="H47" s="41">
        <v>39706</v>
      </c>
      <c r="I47" s="41">
        <v>39750</v>
      </c>
      <c r="J47" s="41">
        <v>39636</v>
      </c>
      <c r="K47" s="41">
        <v>39461</v>
      </c>
      <c r="L47" s="41">
        <v>39177</v>
      </c>
      <c r="M47" s="41">
        <v>38919</v>
      </c>
      <c r="N47" s="41">
        <v>38724</v>
      </c>
      <c r="O47" s="41">
        <v>38394</v>
      </c>
      <c r="P47" s="41">
        <v>37166</v>
      </c>
      <c r="Q47" s="41">
        <v>37093</v>
      </c>
      <c r="R47" s="41">
        <v>36973</v>
      </c>
      <c r="S47" s="41">
        <v>37118</v>
      </c>
      <c r="T47" s="41">
        <v>37683</v>
      </c>
      <c r="U47" s="41">
        <v>37414</v>
      </c>
      <c r="V47" s="41">
        <v>37346</v>
      </c>
      <c r="W47" s="41">
        <v>37374</v>
      </c>
    </row>
    <row r="48" spans="1:23" x14ac:dyDescent="0.25">
      <c r="B48" s="18" t="s">
        <v>62</v>
      </c>
      <c r="E48" s="41">
        <v>107062</v>
      </c>
      <c r="F48" s="41">
        <v>107421</v>
      </c>
      <c r="G48" s="41">
        <v>108019</v>
      </c>
      <c r="H48" s="41">
        <v>107903</v>
      </c>
      <c r="I48" s="41">
        <v>107930</v>
      </c>
      <c r="J48" s="41">
        <v>107547</v>
      </c>
      <c r="K48" s="41">
        <v>107180</v>
      </c>
      <c r="L48" s="41">
        <v>107111</v>
      </c>
      <c r="M48" s="41">
        <v>106645</v>
      </c>
      <c r="N48" s="41">
        <v>105929</v>
      </c>
      <c r="O48" s="41">
        <v>105506</v>
      </c>
      <c r="P48" s="41">
        <v>103831</v>
      </c>
      <c r="Q48" s="41">
        <v>103504</v>
      </c>
      <c r="R48" s="41">
        <v>103108</v>
      </c>
      <c r="S48" s="41">
        <v>102923</v>
      </c>
      <c r="T48" s="41">
        <v>104529</v>
      </c>
      <c r="U48" s="41">
        <v>103881</v>
      </c>
      <c r="V48" s="41">
        <v>103949</v>
      </c>
      <c r="W48" s="41">
        <v>103893</v>
      </c>
    </row>
    <row r="49" spans="2:23" x14ac:dyDescent="0.25">
      <c r="B49" s="18" t="s">
        <v>63</v>
      </c>
      <c r="E49" s="41">
        <v>28525</v>
      </c>
      <c r="F49" s="41">
        <v>28566</v>
      </c>
      <c r="G49" s="41">
        <v>28829</v>
      </c>
      <c r="H49" s="41">
        <v>28809</v>
      </c>
      <c r="I49" s="41">
        <v>28835</v>
      </c>
      <c r="J49" s="41">
        <v>28650</v>
      </c>
      <c r="K49" s="41">
        <v>28491</v>
      </c>
      <c r="L49" s="41">
        <v>28214</v>
      </c>
      <c r="M49" s="41">
        <v>27831</v>
      </c>
      <c r="N49" s="41">
        <v>27627</v>
      </c>
      <c r="O49" s="41">
        <v>27579</v>
      </c>
      <c r="P49" s="41">
        <v>27134</v>
      </c>
      <c r="Q49" s="41">
        <v>26924</v>
      </c>
      <c r="R49" s="41">
        <v>26846</v>
      </c>
      <c r="S49" s="41">
        <v>26881</v>
      </c>
      <c r="T49" s="41">
        <v>27178</v>
      </c>
      <c r="U49" s="41">
        <v>27200</v>
      </c>
      <c r="V49" s="41">
        <v>26990</v>
      </c>
      <c r="W49" s="41">
        <v>26986</v>
      </c>
    </row>
    <row r="50" spans="2:23" x14ac:dyDescent="0.25">
      <c r="B50" s="18" t="s">
        <v>64</v>
      </c>
      <c r="C50" s="2"/>
      <c r="D50" s="2"/>
      <c r="E50" s="41">
        <v>31193</v>
      </c>
      <c r="F50" s="41">
        <v>31712</v>
      </c>
      <c r="G50" s="41">
        <v>31853</v>
      </c>
      <c r="H50" s="41">
        <v>32015</v>
      </c>
      <c r="I50" s="41">
        <v>32080</v>
      </c>
      <c r="J50" s="41">
        <v>32061</v>
      </c>
      <c r="K50" s="41">
        <v>32145</v>
      </c>
      <c r="L50" s="41">
        <v>31982</v>
      </c>
      <c r="M50" s="41">
        <v>31943</v>
      </c>
      <c r="N50" s="41">
        <v>31648</v>
      </c>
      <c r="O50" s="41">
        <v>31587</v>
      </c>
      <c r="P50" s="41">
        <v>30836</v>
      </c>
      <c r="Q50" s="41">
        <v>30684</v>
      </c>
      <c r="R50" s="41">
        <v>30610</v>
      </c>
      <c r="S50" s="41">
        <v>30728</v>
      </c>
      <c r="T50" s="41">
        <v>31023</v>
      </c>
      <c r="U50" s="41">
        <v>31356</v>
      </c>
      <c r="V50" s="41">
        <v>31195</v>
      </c>
      <c r="W50" s="41">
        <v>31138</v>
      </c>
    </row>
    <row r="51" spans="2:23" x14ac:dyDescent="0.25">
      <c r="B51" s="18" t="s">
        <v>65</v>
      </c>
      <c r="E51" s="41">
        <v>13583</v>
      </c>
      <c r="F51" s="41">
        <v>13624</v>
      </c>
      <c r="G51" s="41">
        <v>13633</v>
      </c>
      <c r="H51" s="41">
        <v>13656</v>
      </c>
      <c r="I51" s="41">
        <v>13696</v>
      </c>
      <c r="J51" s="41">
        <v>13687</v>
      </c>
      <c r="K51" s="41">
        <v>13636</v>
      </c>
      <c r="L51" s="41">
        <v>13695</v>
      </c>
      <c r="M51" s="41">
        <v>13714</v>
      </c>
      <c r="N51" s="41">
        <v>13746</v>
      </c>
      <c r="O51" s="41">
        <v>13683</v>
      </c>
      <c r="P51" s="41">
        <v>13376</v>
      </c>
      <c r="Q51" s="41">
        <v>13408</v>
      </c>
      <c r="R51" s="41">
        <v>13431</v>
      </c>
      <c r="S51" s="41">
        <v>13500</v>
      </c>
      <c r="T51" s="41">
        <v>13635</v>
      </c>
      <c r="U51" s="41">
        <v>13624</v>
      </c>
      <c r="V51" s="41">
        <v>13672</v>
      </c>
      <c r="W51" s="41">
        <v>13622</v>
      </c>
    </row>
    <row r="52" spans="2:23" x14ac:dyDescent="0.25">
      <c r="B52" s="18" t="s">
        <v>66</v>
      </c>
      <c r="E52" s="41">
        <v>8347</v>
      </c>
      <c r="F52" s="41">
        <v>8460</v>
      </c>
      <c r="G52" s="41">
        <v>8613</v>
      </c>
      <c r="H52" s="41">
        <v>8608</v>
      </c>
      <c r="I52" s="41">
        <v>8646</v>
      </c>
      <c r="J52" s="41">
        <v>8671</v>
      </c>
      <c r="K52" s="41">
        <v>8686</v>
      </c>
      <c r="L52" s="41">
        <v>8623</v>
      </c>
      <c r="M52" s="41">
        <v>8588</v>
      </c>
      <c r="N52" s="41">
        <v>8586</v>
      </c>
      <c r="O52" s="41">
        <v>8596</v>
      </c>
      <c r="P52" s="41">
        <v>8655</v>
      </c>
      <c r="Q52" s="41">
        <v>8655</v>
      </c>
      <c r="R52" s="41">
        <v>8610</v>
      </c>
      <c r="S52" s="41">
        <v>8665</v>
      </c>
      <c r="T52" s="41">
        <v>8819</v>
      </c>
      <c r="U52" s="41">
        <v>8769</v>
      </c>
      <c r="V52" s="41">
        <v>8736</v>
      </c>
      <c r="W52" s="41">
        <v>8709</v>
      </c>
    </row>
    <row r="53" spans="2:23" x14ac:dyDescent="0.25">
      <c r="B53" s="18" t="s">
        <v>67</v>
      </c>
      <c r="E53" s="41">
        <v>38979</v>
      </c>
      <c r="F53" s="41">
        <v>38935</v>
      </c>
      <c r="G53" s="41">
        <v>38960</v>
      </c>
      <c r="H53" s="41">
        <v>38849</v>
      </c>
      <c r="I53" s="41">
        <v>38662</v>
      </c>
      <c r="J53" s="41">
        <v>38580</v>
      </c>
      <c r="K53" s="41">
        <v>38358</v>
      </c>
      <c r="L53" s="41">
        <v>38062</v>
      </c>
      <c r="M53" s="41">
        <v>37752</v>
      </c>
      <c r="N53" s="41">
        <v>37668</v>
      </c>
      <c r="O53" s="41">
        <v>37406</v>
      </c>
      <c r="P53" s="41">
        <v>36891</v>
      </c>
      <c r="Q53" s="41">
        <v>36729</v>
      </c>
      <c r="R53" s="41">
        <v>36514</v>
      </c>
      <c r="S53" s="41">
        <v>36267</v>
      </c>
      <c r="T53" s="41">
        <v>36675</v>
      </c>
      <c r="U53" s="41">
        <v>36273</v>
      </c>
      <c r="V53" s="41">
        <v>36268</v>
      </c>
      <c r="W53" s="41">
        <v>36124</v>
      </c>
    </row>
    <row r="54" spans="2:23" x14ac:dyDescent="0.25">
      <c r="B54" s="18" t="s">
        <v>68</v>
      </c>
      <c r="E54" s="41">
        <v>62063</v>
      </c>
      <c r="F54" s="41">
        <v>62151</v>
      </c>
      <c r="G54" s="41">
        <v>61996</v>
      </c>
      <c r="H54" s="41">
        <v>61828</v>
      </c>
      <c r="I54" s="41">
        <v>61591</v>
      </c>
      <c r="J54" s="41">
        <v>61711</v>
      </c>
      <c r="K54" s="41">
        <v>61432</v>
      </c>
      <c r="L54" s="41">
        <v>61337</v>
      </c>
      <c r="M54" s="41">
        <v>61203</v>
      </c>
      <c r="N54" s="41">
        <v>60958</v>
      </c>
      <c r="O54" s="41">
        <v>60750</v>
      </c>
      <c r="P54" s="41">
        <v>60227</v>
      </c>
      <c r="Q54" s="41">
        <v>60241</v>
      </c>
      <c r="R54" s="41">
        <v>60070</v>
      </c>
      <c r="S54" s="41">
        <v>60088</v>
      </c>
      <c r="T54" s="41">
        <v>60595</v>
      </c>
      <c r="U54" s="41">
        <v>60797</v>
      </c>
      <c r="V54" s="41">
        <v>60496</v>
      </c>
      <c r="W54" s="41">
        <v>60470</v>
      </c>
    </row>
    <row r="55" spans="2:23" x14ac:dyDescent="0.25">
      <c r="B55" s="18" t="s">
        <v>69</v>
      </c>
      <c r="E55" s="41">
        <v>20575</v>
      </c>
      <c r="F55" s="41">
        <v>20841</v>
      </c>
      <c r="G55" s="41">
        <v>20979</v>
      </c>
      <c r="H55" s="41">
        <v>21281</v>
      </c>
      <c r="I55" s="41">
        <v>21367</v>
      </c>
      <c r="J55" s="41">
        <v>21477</v>
      </c>
      <c r="K55" s="41">
        <v>21586</v>
      </c>
      <c r="L55" s="41">
        <v>21571</v>
      </c>
      <c r="M55" s="41">
        <v>21531</v>
      </c>
      <c r="N55" s="41">
        <v>21536</v>
      </c>
      <c r="O55" s="41">
        <v>21572</v>
      </c>
      <c r="P55" s="41">
        <v>21223</v>
      </c>
      <c r="Q55" s="41">
        <v>21273</v>
      </c>
      <c r="R55" s="41">
        <v>21186</v>
      </c>
      <c r="S55" s="41">
        <v>21281</v>
      </c>
      <c r="T55" s="41">
        <v>21510</v>
      </c>
      <c r="U55" s="41">
        <v>21551</v>
      </c>
      <c r="V55" s="41">
        <v>21614</v>
      </c>
      <c r="W55" s="41">
        <v>21625</v>
      </c>
    </row>
    <row r="56" spans="2:23" ht="6.75" customHeight="1" x14ac:dyDescent="0.25">
      <c r="B56" s="18"/>
      <c r="C56" s="10"/>
      <c r="D56" s="10"/>
    </row>
    <row r="57" spans="2:23" s="1" customFormat="1" x14ac:dyDescent="0.25">
      <c r="B57" s="59"/>
      <c r="C57" s="16"/>
      <c r="D57" s="16"/>
    </row>
    <row r="58" spans="2:23" x14ac:dyDescent="0.25">
      <c r="B58" s="60" t="s">
        <v>85</v>
      </c>
      <c r="C58" s="17"/>
      <c r="D58" s="17"/>
    </row>
    <row r="59" spans="2:23" x14ac:dyDescent="0.25">
      <c r="B59" s="18" t="s">
        <v>19</v>
      </c>
      <c r="C59" s="19"/>
      <c r="D59" s="19"/>
    </row>
    <row r="60" spans="2:23" x14ac:dyDescent="0.25">
      <c r="B60" s="22" t="s">
        <v>20</v>
      </c>
    </row>
    <row r="61" spans="2:23" x14ac:dyDescent="0.25">
      <c r="B61" s="23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J51"/>
  <sheetViews>
    <sheetView showGridLines="0" zoomScaleNormal="10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67" customWidth="1"/>
    <col min="3" max="3" width="7.28515625" style="21" hidden="1" customWidth="1"/>
    <col min="4" max="4" width="8" style="21" hidden="1" customWidth="1"/>
    <col min="5" max="10" width="9.7109375" style="21" customWidth="1"/>
  </cols>
  <sheetData>
    <row r="1" spans="1:10" x14ac:dyDescent="0.25">
      <c r="B1" s="65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B2" s="52"/>
      <c r="C2" s="4"/>
      <c r="D2" s="4"/>
      <c r="E2" s="5" t="s">
        <v>79</v>
      </c>
      <c r="F2" s="5"/>
      <c r="G2" s="5"/>
      <c r="H2" s="5"/>
    </row>
    <row r="3" spans="1:10" ht="15.75" x14ac:dyDescent="0.25">
      <c r="B3" s="53"/>
      <c r="C3" s="4"/>
      <c r="D3" s="4"/>
      <c r="E3" s="7"/>
      <c r="F3" s="5"/>
      <c r="G3" s="5"/>
      <c r="H3" s="5"/>
      <c r="I3" s="4"/>
    </row>
    <row r="4" spans="1:10" ht="15.75" x14ac:dyDescent="0.25">
      <c r="B4" s="53"/>
      <c r="C4" s="4"/>
      <c r="D4" s="4"/>
      <c r="E4" s="25" t="s">
        <v>24</v>
      </c>
      <c r="F4" s="5"/>
      <c r="G4" s="5"/>
      <c r="H4" s="5"/>
      <c r="I4" s="5"/>
      <c r="J4" s="4"/>
    </row>
    <row r="5" spans="1:10" x14ac:dyDescent="0.25">
      <c r="B5" s="66"/>
      <c r="C5" s="8"/>
      <c r="D5" s="8"/>
      <c r="E5" s="8"/>
      <c r="F5" s="8"/>
      <c r="G5" s="8"/>
      <c r="H5" s="8"/>
      <c r="I5" s="8"/>
      <c r="J5" s="8"/>
    </row>
    <row r="6" spans="1:10" s="1" customFormat="1" ht="6.75" customHeight="1" x14ac:dyDescent="0.25">
      <c r="B6" s="18"/>
      <c r="C6" s="10"/>
      <c r="D6" s="10"/>
      <c r="E6" s="35"/>
      <c r="F6" s="36"/>
      <c r="G6" s="36"/>
      <c r="H6" s="36"/>
      <c r="I6" s="36"/>
      <c r="J6" s="36"/>
    </row>
    <row r="7" spans="1:10" s="1" customFormat="1" ht="45.75" customHeight="1" x14ac:dyDescent="0.25">
      <c r="B7" s="54"/>
      <c r="C7" s="12"/>
      <c r="D7" s="12"/>
      <c r="E7" s="37" t="s">
        <v>70</v>
      </c>
      <c r="F7" s="37" t="s">
        <v>76</v>
      </c>
      <c r="G7" s="37" t="s">
        <v>77</v>
      </c>
      <c r="H7" s="37" t="s">
        <v>78</v>
      </c>
      <c r="I7" s="37">
        <v>31922</v>
      </c>
      <c r="J7" s="37">
        <v>40672</v>
      </c>
    </row>
    <row r="8" spans="1:10" ht="6.75" customHeight="1" x14ac:dyDescent="0.25">
      <c r="B8" s="55"/>
      <c r="C8" s="13"/>
      <c r="D8" s="13"/>
      <c r="E8" s="13"/>
      <c r="F8" s="14"/>
      <c r="G8" s="34"/>
      <c r="H8" s="14"/>
      <c r="I8" s="14"/>
      <c r="J8" s="14"/>
    </row>
    <row r="9" spans="1:10" x14ac:dyDescent="0.25">
      <c r="B9" s="26"/>
      <c r="C9" s="15"/>
      <c r="D9" s="15"/>
      <c r="E9" s="15"/>
      <c r="F9" s="28"/>
      <c r="G9" s="29"/>
      <c r="H9" s="29"/>
      <c r="I9" s="27"/>
      <c r="J9" s="27"/>
    </row>
    <row r="10" spans="1:10" s="42" customFormat="1" x14ac:dyDescent="0.25">
      <c r="A10" s="40"/>
      <c r="B10" s="61" t="s">
        <v>0</v>
      </c>
      <c r="C10" s="41"/>
      <c r="D10" s="41"/>
      <c r="E10" s="41">
        <v>366934</v>
      </c>
      <c r="F10" s="41">
        <v>357096</v>
      </c>
      <c r="G10" s="41">
        <v>440584</v>
      </c>
      <c r="H10" s="41">
        <v>424724</v>
      </c>
      <c r="I10" s="41">
        <v>386271</v>
      </c>
      <c r="J10" s="41">
        <v>362286</v>
      </c>
    </row>
    <row r="11" spans="1:10" s="42" customFormat="1" x14ac:dyDescent="0.25">
      <c r="A11" s="40"/>
      <c r="B11" s="61" t="s">
        <v>1</v>
      </c>
      <c r="C11" s="41"/>
      <c r="D11" s="41"/>
      <c r="E11" s="41">
        <v>87248</v>
      </c>
      <c r="F11" s="41">
        <v>102016</v>
      </c>
      <c r="G11" s="41">
        <v>120530</v>
      </c>
      <c r="H11" s="41">
        <v>118829</v>
      </c>
      <c r="I11" s="41">
        <v>114640</v>
      </c>
      <c r="J11" s="41">
        <v>117311</v>
      </c>
    </row>
    <row r="12" spans="1:10" s="42" customFormat="1" x14ac:dyDescent="0.25">
      <c r="A12" s="40"/>
      <c r="B12" s="61" t="s">
        <v>2</v>
      </c>
      <c r="C12" s="41"/>
      <c r="D12" s="41"/>
      <c r="E12" s="41">
        <v>545424</v>
      </c>
      <c r="F12" s="41">
        <v>511444</v>
      </c>
      <c r="G12" s="41">
        <v>646689</v>
      </c>
      <c r="H12" s="41">
        <v>647121</v>
      </c>
      <c r="I12" s="41">
        <v>584089</v>
      </c>
      <c r="J12" s="41">
        <v>571143</v>
      </c>
    </row>
    <row r="13" spans="1:10" s="42" customFormat="1" x14ac:dyDescent="0.25">
      <c r="A13" s="40"/>
      <c r="B13" s="61" t="s">
        <v>3</v>
      </c>
      <c r="C13" s="41"/>
      <c r="D13" s="41"/>
      <c r="E13" s="41">
        <v>529696</v>
      </c>
      <c r="F13" s="41">
        <v>527440</v>
      </c>
      <c r="G13" s="41">
        <v>663704</v>
      </c>
      <c r="H13" s="41">
        <v>626898</v>
      </c>
      <c r="I13" s="41">
        <v>525378</v>
      </c>
      <c r="J13" s="41">
        <v>488468</v>
      </c>
    </row>
    <row r="14" spans="1:10" s="42" customFormat="1" x14ac:dyDescent="0.25">
      <c r="A14" s="40"/>
      <c r="B14" s="61" t="s">
        <v>4</v>
      </c>
      <c r="C14" s="41"/>
      <c r="D14" s="41"/>
      <c r="E14" s="41">
        <v>681867</v>
      </c>
      <c r="F14" s="41">
        <v>625821</v>
      </c>
      <c r="G14" s="41">
        <v>749146</v>
      </c>
      <c r="H14" s="41">
        <v>715276</v>
      </c>
      <c r="I14" s="41">
        <v>623427</v>
      </c>
      <c r="J14" s="41">
        <v>566201</v>
      </c>
    </row>
    <row r="15" spans="1:10" s="42" customFormat="1" x14ac:dyDescent="0.25">
      <c r="A15" s="40"/>
      <c r="B15" s="61" t="s">
        <v>5</v>
      </c>
      <c r="C15" s="41"/>
      <c r="D15" s="41"/>
      <c r="E15" s="41">
        <v>317568</v>
      </c>
      <c r="F15" s="41">
        <v>315460</v>
      </c>
      <c r="G15" s="41">
        <v>382689</v>
      </c>
      <c r="H15" s="41">
        <v>348292</v>
      </c>
      <c r="I15" s="41">
        <v>287508</v>
      </c>
      <c r="J15" s="41">
        <v>258766</v>
      </c>
    </row>
    <row r="16" spans="1:10" s="42" customFormat="1" x14ac:dyDescent="0.25">
      <c r="A16" s="40"/>
      <c r="B16" s="61" t="s">
        <v>6</v>
      </c>
      <c r="C16" s="41"/>
      <c r="D16" s="41"/>
      <c r="E16" s="41">
        <v>174693</v>
      </c>
      <c r="F16" s="41">
        <v>178006</v>
      </c>
      <c r="G16" s="41">
        <v>230195</v>
      </c>
      <c r="H16" s="41">
        <v>236219</v>
      </c>
      <c r="I16" s="41">
        <v>209363</v>
      </c>
      <c r="J16" s="41">
        <v>187944</v>
      </c>
    </row>
    <row r="17" spans="1:10" s="42" customFormat="1" x14ac:dyDescent="0.25">
      <c r="A17" s="40"/>
      <c r="B17" s="61" t="s">
        <v>7</v>
      </c>
      <c r="C17" s="41"/>
      <c r="D17" s="41"/>
      <c r="E17" s="41">
        <v>122564</v>
      </c>
      <c r="F17" s="41">
        <v>142945</v>
      </c>
      <c r="G17" s="41">
        <v>161960</v>
      </c>
      <c r="H17" s="41">
        <v>169881</v>
      </c>
      <c r="I17" s="41">
        <v>171170</v>
      </c>
      <c r="J17" s="41">
        <v>176037</v>
      </c>
    </row>
    <row r="18" spans="1:10" s="42" customFormat="1" x14ac:dyDescent="0.25">
      <c r="A18" s="40"/>
      <c r="B18" s="61" t="s">
        <v>8</v>
      </c>
      <c r="C18" s="41"/>
      <c r="D18" s="41"/>
      <c r="E18" s="41">
        <v>181329</v>
      </c>
      <c r="F18" s="41">
        <v>198128</v>
      </c>
      <c r="G18" s="41">
        <v>220404</v>
      </c>
      <c r="H18" s="41">
        <v>203233</v>
      </c>
      <c r="I18" s="41">
        <v>174238</v>
      </c>
      <c r="J18" s="41">
        <v>155160</v>
      </c>
    </row>
    <row r="19" spans="1:10" s="42" customFormat="1" x14ac:dyDescent="0.25">
      <c r="A19" s="40"/>
      <c r="B19" s="61" t="s">
        <v>9</v>
      </c>
      <c r="C19" s="41"/>
      <c r="D19" s="41"/>
      <c r="E19" s="41">
        <v>137953</v>
      </c>
      <c r="F19" s="41">
        <v>150190</v>
      </c>
      <c r="G19" s="41">
        <v>186377</v>
      </c>
      <c r="H19" s="41">
        <v>192161</v>
      </c>
      <c r="I19" s="41">
        <v>176423</v>
      </c>
      <c r="J19" s="41">
        <v>166865</v>
      </c>
    </row>
    <row r="20" spans="1:10" s="42" customFormat="1" x14ac:dyDescent="0.25">
      <c r="A20" s="40"/>
      <c r="B20" s="61" t="s">
        <v>10</v>
      </c>
      <c r="C20" s="41"/>
      <c r="D20" s="41"/>
      <c r="E20" s="41">
        <v>191842</v>
      </c>
      <c r="F20" s="41">
        <v>202808</v>
      </c>
      <c r="G20" s="41">
        <v>256773</v>
      </c>
      <c r="H20" s="41">
        <v>246736</v>
      </c>
      <c r="I20" s="41">
        <v>220286</v>
      </c>
      <c r="J20" s="41">
        <v>210216</v>
      </c>
    </row>
    <row r="21" spans="1:10" s="42" customFormat="1" x14ac:dyDescent="0.25">
      <c r="A21" s="40"/>
      <c r="B21" s="62" t="s">
        <v>11</v>
      </c>
      <c r="C21" s="41"/>
      <c r="D21" s="41"/>
      <c r="E21" s="43">
        <v>3337118</v>
      </c>
      <c r="F21" s="43">
        <v>3311354</v>
      </c>
      <c r="G21" s="43">
        <v>4059051</v>
      </c>
      <c r="H21" s="43">
        <v>3929370</v>
      </c>
      <c r="I21" s="43">
        <v>3472793</v>
      </c>
      <c r="J21" s="43">
        <v>3260397</v>
      </c>
    </row>
    <row r="22" spans="1:10" s="42" customFormat="1" x14ac:dyDescent="0.25">
      <c r="A22" s="40"/>
      <c r="B22" s="61" t="s">
        <v>12</v>
      </c>
      <c r="C22" s="41"/>
      <c r="D22" s="41"/>
      <c r="E22" s="41">
        <v>236239</v>
      </c>
      <c r="F22" s="41">
        <v>280042</v>
      </c>
      <c r="G22" s="41">
        <v>338567</v>
      </c>
      <c r="H22" s="41">
        <v>354955</v>
      </c>
      <c r="I22" s="41">
        <v>339385</v>
      </c>
      <c r="J22" s="41">
        <v>326049</v>
      </c>
    </row>
    <row r="23" spans="1:10" s="42" customFormat="1" x14ac:dyDescent="0.25">
      <c r="A23" s="40"/>
      <c r="B23" s="61" t="s">
        <v>13</v>
      </c>
      <c r="C23" s="41"/>
      <c r="D23" s="41"/>
      <c r="E23" s="41">
        <v>387746</v>
      </c>
      <c r="F23" s="41">
        <v>481549</v>
      </c>
      <c r="G23" s="41">
        <v>608222</v>
      </c>
      <c r="H23" s="41">
        <v>630267</v>
      </c>
      <c r="I23" s="41">
        <v>631024</v>
      </c>
      <c r="J23" s="41">
        <v>619382</v>
      </c>
    </row>
    <row r="24" spans="1:10" s="42" customFormat="1" x14ac:dyDescent="0.25">
      <c r="A24" s="40"/>
      <c r="B24" s="61" t="s">
        <v>14</v>
      </c>
      <c r="C24" s="41"/>
      <c r="D24" s="41"/>
      <c r="E24" s="41">
        <v>211160</v>
      </c>
      <c r="F24" s="41">
        <v>279692</v>
      </c>
      <c r="G24" s="41">
        <v>339438</v>
      </c>
      <c r="H24" s="41">
        <v>358076</v>
      </c>
      <c r="I24" s="41">
        <v>387429</v>
      </c>
      <c r="J24" s="41">
        <v>396060</v>
      </c>
    </row>
    <row r="25" spans="1:10" s="42" customFormat="1" x14ac:dyDescent="0.25">
      <c r="A25" s="40"/>
      <c r="B25" s="61" t="s">
        <v>15</v>
      </c>
      <c r="C25" s="41"/>
      <c r="D25" s="41"/>
      <c r="E25" s="41">
        <v>206217</v>
      </c>
      <c r="F25" s="41">
        <v>242248</v>
      </c>
      <c r="G25" s="41">
        <v>329082</v>
      </c>
      <c r="H25" s="41">
        <v>386758</v>
      </c>
      <c r="I25" s="41">
        <v>426094</v>
      </c>
      <c r="J25" s="41">
        <v>460419</v>
      </c>
    </row>
    <row r="26" spans="1:10" s="42" customFormat="1" x14ac:dyDescent="0.25">
      <c r="A26" s="40"/>
      <c r="B26" s="62" t="s">
        <v>16</v>
      </c>
      <c r="C26" s="41"/>
      <c r="D26" s="41"/>
      <c r="E26" s="43">
        <v>1041362</v>
      </c>
      <c r="F26" s="43">
        <v>1283531</v>
      </c>
      <c r="G26" s="43">
        <v>1615309</v>
      </c>
      <c r="H26" s="43">
        <v>1730056</v>
      </c>
      <c r="I26" s="43">
        <v>1783932</v>
      </c>
      <c r="J26" s="43">
        <v>1801910</v>
      </c>
    </row>
    <row r="27" spans="1:10" s="42" customFormat="1" ht="6.75" customHeight="1" x14ac:dyDescent="0.25">
      <c r="A27" s="40"/>
      <c r="B27" s="61"/>
      <c r="C27" s="41"/>
      <c r="D27" s="41"/>
      <c r="E27" s="41"/>
      <c r="F27" s="41"/>
      <c r="G27" s="41"/>
      <c r="H27" s="41"/>
      <c r="I27" s="41"/>
      <c r="J27" s="41"/>
    </row>
    <row r="28" spans="1:10" s="48" customFormat="1" x14ac:dyDescent="0.25">
      <c r="A28" s="44"/>
      <c r="B28" s="63" t="s">
        <v>17</v>
      </c>
      <c r="C28" s="45"/>
      <c r="D28" s="46"/>
      <c r="E28" s="46">
        <v>4378480</v>
      </c>
      <c r="F28" s="46">
        <v>4594885</v>
      </c>
      <c r="G28" s="46">
        <v>5674360</v>
      </c>
      <c r="H28" s="46">
        <v>5659426</v>
      </c>
      <c r="I28" s="46">
        <v>5256725</v>
      </c>
      <c r="J28" s="46">
        <v>5256725</v>
      </c>
    </row>
    <row r="29" spans="1:10" s="42" customFormat="1" ht="6.75" customHeight="1" x14ac:dyDescent="0.25">
      <c r="A29" s="40"/>
      <c r="B29" s="61"/>
      <c r="C29" s="41"/>
      <c r="D29" s="41"/>
      <c r="E29" s="41"/>
      <c r="F29" s="41"/>
      <c r="G29" s="41"/>
      <c r="H29" s="41"/>
      <c r="I29" s="41"/>
      <c r="J29" s="41"/>
    </row>
    <row r="30" spans="1:10" s="48" customFormat="1" x14ac:dyDescent="0.25">
      <c r="A30" s="44"/>
      <c r="B30" s="63" t="s">
        <v>18</v>
      </c>
      <c r="C30" s="47"/>
      <c r="D30" s="46"/>
      <c r="E30" s="46">
        <v>11935336</v>
      </c>
      <c r="F30" s="47">
        <v>13197008</v>
      </c>
      <c r="G30" s="47">
        <v>15901679</v>
      </c>
      <c r="H30" s="47">
        <v>16914113</v>
      </c>
      <c r="I30" s="47">
        <v>16711845</v>
      </c>
      <c r="J30" s="47">
        <v>17732669</v>
      </c>
    </row>
    <row r="31" spans="1:10" s="42" customFormat="1" x14ac:dyDescent="0.25">
      <c r="A31" s="40"/>
      <c r="B31" s="64" t="s">
        <v>22</v>
      </c>
      <c r="C31" s="47"/>
      <c r="D31" s="46"/>
      <c r="E31" s="49">
        <v>7556856</v>
      </c>
      <c r="F31" s="49">
        <v>8602123</v>
      </c>
      <c r="G31" s="49">
        <v>10227319</v>
      </c>
      <c r="H31" s="49">
        <v>11254687</v>
      </c>
      <c r="I31" s="49">
        <v>11455120</v>
      </c>
      <c r="J31" s="49">
        <v>12475944</v>
      </c>
    </row>
    <row r="32" spans="1:10" ht="6.75" customHeight="1" x14ac:dyDescent="0.25">
      <c r="B32" s="18"/>
      <c r="C32" s="10"/>
      <c r="D32" s="10"/>
      <c r="E32" s="10"/>
      <c r="F32" s="11"/>
      <c r="G32" s="11"/>
      <c r="H32" s="11"/>
      <c r="I32" s="11"/>
      <c r="J32" s="11"/>
    </row>
    <row r="33" spans="2:10" s="1" customFormat="1" x14ac:dyDescent="0.25">
      <c r="B33" s="59"/>
      <c r="C33" s="16"/>
      <c r="D33" s="16"/>
      <c r="E33" s="16"/>
      <c r="F33" s="16"/>
      <c r="G33" s="16"/>
      <c r="H33" s="16"/>
      <c r="I33" s="16"/>
      <c r="J33" s="16"/>
    </row>
    <row r="34" spans="2:10" s="1" customFormat="1" x14ac:dyDescent="0.25">
      <c r="B34" s="59" t="s">
        <v>71</v>
      </c>
      <c r="C34" s="16"/>
      <c r="D34" s="16"/>
      <c r="E34" s="16"/>
      <c r="F34" s="16"/>
      <c r="G34" s="16"/>
      <c r="H34" s="16"/>
      <c r="I34" s="16"/>
      <c r="J34" s="16"/>
    </row>
    <row r="35" spans="2:10" x14ac:dyDescent="0.25">
      <c r="B35" s="60" t="s">
        <v>25</v>
      </c>
      <c r="C35" s="17"/>
      <c r="D35" s="17"/>
      <c r="E35" s="17"/>
      <c r="F35" s="17"/>
      <c r="G35" s="17"/>
      <c r="H35" s="17"/>
      <c r="I35" s="17"/>
      <c r="J35" s="17"/>
    </row>
    <row r="36" spans="2:10" x14ac:dyDescent="0.25">
      <c r="B36" s="18" t="s">
        <v>19</v>
      </c>
      <c r="C36" s="19"/>
      <c r="D36" s="19"/>
      <c r="E36" s="19"/>
      <c r="F36" s="19"/>
      <c r="G36" s="19"/>
      <c r="H36" s="19"/>
      <c r="I36" s="19"/>
      <c r="J36" s="20"/>
    </row>
    <row r="37" spans="2:10" x14ac:dyDescent="0.25">
      <c r="B37" s="22" t="s">
        <v>20</v>
      </c>
    </row>
    <row r="38" spans="2:10" x14ac:dyDescent="0.25">
      <c r="B38" s="23"/>
      <c r="C38" s="8"/>
      <c r="D38" s="8"/>
      <c r="E38" s="8"/>
      <c r="F38" s="8"/>
      <c r="G38" s="8"/>
      <c r="H38" s="8"/>
      <c r="I38" s="8"/>
      <c r="J38" s="8"/>
    </row>
    <row r="39" spans="2:10" x14ac:dyDescent="0.25">
      <c r="B39" s="24"/>
    </row>
    <row r="40" spans="2:10" x14ac:dyDescent="0.25">
      <c r="B40" s="24"/>
    </row>
    <row r="41" spans="2:10" x14ac:dyDescent="0.25">
      <c r="B41" s="24"/>
    </row>
    <row r="51" spans="1:5" s="21" customFormat="1" x14ac:dyDescent="0.25">
      <c r="A51" s="1"/>
      <c r="B51" s="26"/>
      <c r="C51" s="2"/>
      <c r="D51" s="2"/>
      <c r="E51" s="2"/>
    </row>
  </sheetData>
  <sheetProtection algorithmName="SHA-512" hashValue="uXmTcOzWEGrUqTroZxR8OJU0UCUsO1R6E/MmNh/R2kKjACaoUORgy1YwI6eZPgDRP95L43wsaOsPgAxqITRicQ==" saltValue="pA7Hq4LsoZM9S37efVkj7w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J62"/>
  <sheetViews>
    <sheetView showGridLines="0" tabSelected="1" zoomScaleNormal="10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67" customWidth="1"/>
    <col min="3" max="3" width="7.28515625" style="21" hidden="1" customWidth="1"/>
    <col min="4" max="4" width="8" style="21" hidden="1" customWidth="1"/>
    <col min="5" max="10" width="9.7109375" style="21" customWidth="1"/>
  </cols>
  <sheetData>
    <row r="1" spans="1:10" x14ac:dyDescent="0.25">
      <c r="B1" s="65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B2" s="52"/>
      <c r="C2" s="4"/>
      <c r="D2" s="4"/>
      <c r="E2" s="5" t="s">
        <v>79</v>
      </c>
      <c r="F2" s="5"/>
      <c r="G2" s="5"/>
      <c r="H2" s="5"/>
    </row>
    <row r="3" spans="1:10" ht="15.75" x14ac:dyDescent="0.25">
      <c r="B3" s="53"/>
      <c r="C3" s="4"/>
      <c r="D3" s="4"/>
      <c r="E3" s="7"/>
      <c r="F3" s="5"/>
      <c r="G3" s="5"/>
      <c r="H3" s="5"/>
      <c r="I3" s="4"/>
    </row>
    <row r="4" spans="1:10" ht="15.75" x14ac:dyDescent="0.25">
      <c r="B4" s="53"/>
      <c r="C4" s="4"/>
      <c r="D4" s="4"/>
      <c r="E4" s="25" t="s">
        <v>24</v>
      </c>
      <c r="F4" s="5"/>
      <c r="G4" s="5"/>
      <c r="H4" s="5"/>
      <c r="I4" s="5"/>
      <c r="J4" s="4"/>
    </row>
    <row r="5" spans="1:10" x14ac:dyDescent="0.25">
      <c r="B5" s="66"/>
      <c r="C5" s="8"/>
      <c r="D5" s="8"/>
      <c r="E5" s="8"/>
      <c r="F5" s="8"/>
      <c r="G5" s="8"/>
      <c r="H5" s="8"/>
      <c r="I5" s="8"/>
      <c r="J5" s="8"/>
    </row>
    <row r="6" spans="1:10" s="1" customFormat="1" ht="6.75" customHeight="1" x14ac:dyDescent="0.25">
      <c r="B6" s="18"/>
      <c r="C6" s="10"/>
      <c r="D6" s="10"/>
      <c r="E6" s="35"/>
      <c r="F6" s="36"/>
      <c r="G6" s="36"/>
      <c r="H6" s="36"/>
      <c r="I6" s="36"/>
      <c r="J6" s="36"/>
    </row>
    <row r="7" spans="1:10" s="1" customFormat="1" ht="45.75" customHeight="1" x14ac:dyDescent="0.25">
      <c r="B7" s="54"/>
      <c r="C7" s="12"/>
      <c r="D7" s="12"/>
      <c r="E7" s="37" t="s">
        <v>70</v>
      </c>
      <c r="F7" s="37" t="s">
        <v>76</v>
      </c>
      <c r="G7" s="37" t="s">
        <v>77</v>
      </c>
      <c r="H7" s="37" t="s">
        <v>78</v>
      </c>
      <c r="I7" s="37">
        <v>31922</v>
      </c>
      <c r="J7" s="37">
        <v>40672</v>
      </c>
    </row>
    <row r="8" spans="1:10" ht="6.75" customHeight="1" x14ac:dyDescent="0.25">
      <c r="B8" s="55"/>
      <c r="C8" s="13"/>
      <c r="D8" s="13"/>
      <c r="E8" s="13"/>
      <c r="F8" s="14"/>
      <c r="G8" s="34"/>
      <c r="H8" s="14"/>
      <c r="I8" s="14"/>
      <c r="J8" s="14"/>
    </row>
    <row r="9" spans="1:10" x14ac:dyDescent="0.25">
      <c r="B9" s="26"/>
      <c r="C9" s="15"/>
      <c r="D9" s="15"/>
      <c r="E9" s="15"/>
      <c r="F9" s="28"/>
      <c r="G9" s="29"/>
      <c r="H9" s="29"/>
      <c r="I9" s="27"/>
      <c r="J9" s="27"/>
    </row>
    <row r="10" spans="1:10" s="48" customFormat="1" x14ac:dyDescent="0.25">
      <c r="A10" s="44"/>
      <c r="B10" s="56" t="s">
        <v>12</v>
      </c>
      <c r="C10" s="47"/>
      <c r="D10" s="47"/>
      <c r="E10" s="47">
        <v>236239</v>
      </c>
      <c r="F10" s="47">
        <f>SUM(F11:F19)</f>
        <v>280042</v>
      </c>
      <c r="G10" s="47">
        <f>SUM(G11:G19)</f>
        <v>338567</v>
      </c>
      <c r="H10" s="47">
        <f>SUM(H11:H19)</f>
        <v>354955</v>
      </c>
      <c r="I10" s="47">
        <f>SUM(I11:I19)</f>
        <v>339385</v>
      </c>
      <c r="J10" s="47">
        <f>SUM(J11:J19)</f>
        <v>326049</v>
      </c>
    </row>
    <row r="11" spans="1:10" s="42" customFormat="1" x14ac:dyDescent="0.25">
      <c r="A11" s="40"/>
      <c r="B11" s="18" t="s">
        <v>28</v>
      </c>
      <c r="C11" s="41"/>
      <c r="D11" s="41"/>
      <c r="E11" s="41">
        <v>4241</v>
      </c>
      <c r="F11" s="41">
        <v>5668</v>
      </c>
      <c r="G11" s="41">
        <v>5657</v>
      </c>
      <c r="H11" s="41">
        <v>6124</v>
      </c>
      <c r="I11" s="41">
        <v>7767</v>
      </c>
      <c r="J11" s="41">
        <v>9064</v>
      </c>
    </row>
    <row r="12" spans="1:10" s="42" customFormat="1" x14ac:dyDescent="0.25">
      <c r="A12" s="40"/>
      <c r="B12" s="18" t="s">
        <v>29</v>
      </c>
      <c r="C12" s="41"/>
      <c r="D12" s="41"/>
      <c r="E12" s="41">
        <v>20196</v>
      </c>
      <c r="F12" s="41">
        <v>25020</v>
      </c>
      <c r="G12" s="41">
        <v>30488</v>
      </c>
      <c r="H12" s="41">
        <v>36776</v>
      </c>
      <c r="I12" s="41">
        <v>33598</v>
      </c>
      <c r="J12" s="41">
        <v>30400</v>
      </c>
    </row>
    <row r="13" spans="1:10" s="42" customFormat="1" x14ac:dyDescent="0.25">
      <c r="A13" s="40"/>
      <c r="B13" s="18" t="s">
        <v>30</v>
      </c>
      <c r="C13" s="41"/>
      <c r="D13" s="41"/>
      <c r="E13" s="41">
        <v>25745</v>
      </c>
      <c r="F13" s="41">
        <v>31871</v>
      </c>
      <c r="G13" s="41">
        <v>36103</v>
      </c>
      <c r="H13" s="41">
        <v>33963</v>
      </c>
      <c r="I13" s="41">
        <v>32456</v>
      </c>
      <c r="J13" s="41">
        <v>31227</v>
      </c>
    </row>
    <row r="14" spans="1:10" s="42" customFormat="1" x14ac:dyDescent="0.25">
      <c r="A14" s="40"/>
      <c r="B14" s="18" t="s">
        <v>31</v>
      </c>
      <c r="C14" s="41"/>
      <c r="D14" s="41"/>
      <c r="E14" s="41">
        <v>34834</v>
      </c>
      <c r="F14" s="41">
        <v>41270</v>
      </c>
      <c r="G14" s="41">
        <v>53824</v>
      </c>
      <c r="H14" s="41">
        <v>58994</v>
      </c>
      <c r="I14" s="41">
        <v>55880</v>
      </c>
      <c r="J14" s="41">
        <v>54253</v>
      </c>
    </row>
    <row r="15" spans="1:10" s="42" customFormat="1" x14ac:dyDescent="0.25">
      <c r="A15" s="40"/>
      <c r="B15" s="18" t="s">
        <v>32</v>
      </c>
      <c r="C15" s="41"/>
      <c r="D15" s="41"/>
      <c r="E15" s="41">
        <v>10697</v>
      </c>
      <c r="F15" s="41">
        <v>13705</v>
      </c>
      <c r="G15" s="41">
        <v>17221</v>
      </c>
      <c r="H15" s="41">
        <v>20157</v>
      </c>
      <c r="I15" s="41">
        <v>25238</v>
      </c>
      <c r="J15" s="41">
        <v>22909</v>
      </c>
    </row>
    <row r="16" spans="1:10" s="42" customFormat="1" x14ac:dyDescent="0.25">
      <c r="A16" s="40"/>
      <c r="B16" s="18" t="s">
        <v>33</v>
      </c>
      <c r="C16" s="41"/>
      <c r="D16" s="41"/>
      <c r="E16" s="41">
        <v>24437</v>
      </c>
      <c r="F16" s="41">
        <v>29887</v>
      </c>
      <c r="G16" s="41">
        <v>35097</v>
      </c>
      <c r="H16" s="41">
        <v>34167</v>
      </c>
      <c r="I16" s="41">
        <v>29527</v>
      </c>
      <c r="J16" s="41">
        <v>28435</v>
      </c>
    </row>
    <row r="17" spans="1:10" s="42" customFormat="1" x14ac:dyDescent="0.25">
      <c r="A17" s="40"/>
      <c r="B17" s="18" t="s">
        <v>34</v>
      </c>
      <c r="C17" s="41"/>
      <c r="D17" s="41"/>
      <c r="E17" s="41">
        <v>13486</v>
      </c>
      <c r="F17" s="41">
        <v>17263</v>
      </c>
      <c r="G17" s="41">
        <v>19859</v>
      </c>
      <c r="H17" s="41">
        <v>21727</v>
      </c>
      <c r="I17" s="41">
        <v>23857</v>
      </c>
      <c r="J17" s="41">
        <v>25444</v>
      </c>
    </row>
    <row r="18" spans="1:10" s="42" customFormat="1" x14ac:dyDescent="0.25">
      <c r="A18" s="40"/>
      <c r="B18" s="18" t="s">
        <v>35</v>
      </c>
      <c r="C18" s="41"/>
      <c r="D18" s="41"/>
      <c r="E18" s="41">
        <v>20537</v>
      </c>
      <c r="F18" s="41">
        <v>27624</v>
      </c>
      <c r="G18" s="41">
        <v>29877</v>
      </c>
      <c r="H18" s="41">
        <v>30551</v>
      </c>
      <c r="I18" s="41">
        <v>28160</v>
      </c>
      <c r="J18" s="41">
        <v>27935</v>
      </c>
    </row>
    <row r="19" spans="1:10" s="42" customFormat="1" x14ac:dyDescent="0.25">
      <c r="A19" s="40"/>
      <c r="B19" s="18" t="s">
        <v>36</v>
      </c>
      <c r="C19" s="41"/>
      <c r="D19" s="41"/>
      <c r="E19" s="41">
        <v>82066</v>
      </c>
      <c r="F19" s="41">
        <v>87734</v>
      </c>
      <c r="G19" s="41">
        <v>110441</v>
      </c>
      <c r="H19" s="41">
        <v>112496</v>
      </c>
      <c r="I19" s="41">
        <v>102902</v>
      </c>
      <c r="J19" s="41">
        <v>96382</v>
      </c>
    </row>
    <row r="20" spans="1:10" s="48" customFormat="1" x14ac:dyDescent="0.25">
      <c r="A20" s="44"/>
      <c r="B20" s="57" t="s">
        <v>13</v>
      </c>
      <c r="C20" s="47"/>
      <c r="D20" s="47"/>
      <c r="E20" s="47">
        <v>387746</v>
      </c>
      <c r="F20" s="47">
        <f>SUM(F21:F30)</f>
        <v>481549</v>
      </c>
      <c r="G20" s="47">
        <f>SUM(G21:G30)</f>
        <v>608222</v>
      </c>
      <c r="H20" s="47">
        <f>SUM(H21:H30)</f>
        <v>630267</v>
      </c>
      <c r="I20" s="47">
        <f>SUM(I21:I30)</f>
        <v>631024</v>
      </c>
      <c r="J20" s="47">
        <f>SUM(J21:J30)</f>
        <v>619382</v>
      </c>
    </row>
    <row r="21" spans="1:10" s="42" customFormat="1" x14ac:dyDescent="0.25">
      <c r="A21" s="40"/>
      <c r="B21" s="18" t="s">
        <v>37</v>
      </c>
      <c r="C21" s="41"/>
      <c r="D21" s="41"/>
      <c r="E21" s="41">
        <v>58919</v>
      </c>
      <c r="F21" s="41">
        <v>72517</v>
      </c>
      <c r="G21" s="41">
        <v>90849</v>
      </c>
      <c r="H21" s="41">
        <v>88569</v>
      </c>
      <c r="I21" s="41">
        <v>77081</v>
      </c>
      <c r="J21" s="41">
        <v>74629</v>
      </c>
    </row>
    <row r="22" spans="1:10" s="42" customFormat="1" x14ac:dyDescent="0.25">
      <c r="A22" s="40"/>
      <c r="B22" s="18" t="s">
        <v>38</v>
      </c>
      <c r="C22" s="41"/>
      <c r="D22" s="41"/>
      <c r="E22" s="41">
        <v>21947</v>
      </c>
      <c r="F22" s="41">
        <v>26352</v>
      </c>
      <c r="G22" s="41">
        <v>32214</v>
      </c>
      <c r="H22" s="41">
        <v>37447</v>
      </c>
      <c r="I22" s="41">
        <v>36504</v>
      </c>
      <c r="J22" s="41">
        <v>34481</v>
      </c>
    </row>
    <row r="23" spans="1:10" s="42" customFormat="1" x14ac:dyDescent="0.25">
      <c r="A23" s="40"/>
      <c r="B23" s="18" t="s">
        <v>39</v>
      </c>
      <c r="C23" s="41"/>
      <c r="D23" s="41"/>
      <c r="E23" s="41">
        <v>33622</v>
      </c>
      <c r="F23" s="41">
        <v>38185</v>
      </c>
      <c r="G23" s="41">
        <v>47391</v>
      </c>
      <c r="H23" s="41">
        <v>57154</v>
      </c>
      <c r="I23" s="41">
        <v>73744</v>
      </c>
      <c r="J23" s="41">
        <v>76860</v>
      </c>
    </row>
    <row r="24" spans="1:10" s="42" customFormat="1" x14ac:dyDescent="0.25">
      <c r="A24" s="40"/>
      <c r="B24" s="18" t="s">
        <v>40</v>
      </c>
      <c r="C24" s="41"/>
      <c r="D24" s="41"/>
      <c r="E24" s="41">
        <v>60996</v>
      </c>
      <c r="F24" s="41">
        <v>71320</v>
      </c>
      <c r="G24" s="41">
        <v>84263</v>
      </c>
      <c r="H24" s="41">
        <v>83074</v>
      </c>
      <c r="I24" s="41">
        <v>78343</v>
      </c>
      <c r="J24" s="41">
        <v>73974</v>
      </c>
    </row>
    <row r="25" spans="1:10" s="42" customFormat="1" x14ac:dyDescent="0.25">
      <c r="A25" s="40"/>
      <c r="B25" s="18" t="s">
        <v>41</v>
      </c>
      <c r="C25" s="41"/>
      <c r="D25" s="41"/>
      <c r="E25" s="41">
        <v>15889</v>
      </c>
      <c r="F25" s="41">
        <v>20623</v>
      </c>
      <c r="G25" s="41">
        <v>24238</v>
      </c>
      <c r="H25" s="41">
        <v>27040</v>
      </c>
      <c r="I25" s="41">
        <v>32758</v>
      </c>
      <c r="J25" s="41">
        <v>37315</v>
      </c>
    </row>
    <row r="26" spans="1:10" s="42" customFormat="1" x14ac:dyDescent="0.25">
      <c r="A26" s="40"/>
      <c r="B26" s="18" t="s">
        <v>42</v>
      </c>
      <c r="C26" s="41"/>
      <c r="D26" s="41"/>
      <c r="E26" s="41">
        <v>43284</v>
      </c>
      <c r="F26" s="41">
        <v>54191</v>
      </c>
      <c r="G26" s="41">
        <v>66895</v>
      </c>
      <c r="H26" s="41">
        <v>69680</v>
      </c>
      <c r="I26" s="41">
        <v>67806</v>
      </c>
      <c r="J26" s="41">
        <v>61505</v>
      </c>
    </row>
    <row r="27" spans="1:10" s="42" customFormat="1" x14ac:dyDescent="0.25">
      <c r="A27" s="40"/>
      <c r="B27" s="18" t="s">
        <v>43</v>
      </c>
      <c r="C27" s="41"/>
      <c r="D27" s="41"/>
      <c r="E27" s="41">
        <v>39820</v>
      </c>
      <c r="F27" s="41">
        <v>58023</v>
      </c>
      <c r="G27" s="41">
        <v>86526</v>
      </c>
      <c r="H27" s="41">
        <v>92335</v>
      </c>
      <c r="I27" s="41">
        <v>89063</v>
      </c>
      <c r="J27" s="41">
        <v>84782</v>
      </c>
    </row>
    <row r="28" spans="1:10" s="48" customFormat="1" x14ac:dyDescent="0.25">
      <c r="A28" s="44"/>
      <c r="B28" s="18" t="s">
        <v>44</v>
      </c>
      <c r="C28" s="45"/>
      <c r="D28" s="46"/>
      <c r="E28" s="41">
        <v>15503</v>
      </c>
      <c r="F28" s="41">
        <v>20008</v>
      </c>
      <c r="G28" s="41">
        <v>23365</v>
      </c>
      <c r="H28" s="41">
        <v>24102</v>
      </c>
      <c r="I28" s="41">
        <v>27607</v>
      </c>
      <c r="J28" s="41">
        <v>30861</v>
      </c>
    </row>
    <row r="29" spans="1:10" s="42" customFormat="1" x14ac:dyDescent="0.25">
      <c r="A29" s="40"/>
      <c r="B29" s="18" t="s">
        <v>45</v>
      </c>
      <c r="C29" s="41"/>
      <c r="D29" s="41"/>
      <c r="E29" s="41">
        <v>86313</v>
      </c>
      <c r="F29" s="41">
        <v>104791</v>
      </c>
      <c r="G29" s="41">
        <v>130581</v>
      </c>
      <c r="H29" s="41">
        <v>125237</v>
      </c>
      <c r="I29" s="41">
        <v>119991</v>
      </c>
      <c r="J29" s="41">
        <v>115958</v>
      </c>
    </row>
    <row r="30" spans="1:10" s="48" customFormat="1" x14ac:dyDescent="0.25">
      <c r="A30" s="44"/>
      <c r="B30" s="18" t="s">
        <v>46</v>
      </c>
      <c r="C30" s="47"/>
      <c r="D30" s="46"/>
      <c r="E30" s="41">
        <v>11453</v>
      </c>
      <c r="F30" s="41">
        <v>15539</v>
      </c>
      <c r="G30" s="41">
        <v>21900</v>
      </c>
      <c r="H30" s="41">
        <v>25629</v>
      </c>
      <c r="I30" s="41">
        <v>28127</v>
      </c>
      <c r="J30" s="41">
        <v>29017</v>
      </c>
    </row>
    <row r="31" spans="1:10" s="48" customFormat="1" x14ac:dyDescent="0.25">
      <c r="A31" s="44"/>
      <c r="B31" s="58" t="s">
        <v>14</v>
      </c>
      <c r="C31" s="47"/>
      <c r="D31" s="46"/>
      <c r="E31" s="47">
        <v>211160</v>
      </c>
      <c r="F31" s="47">
        <f>SUM(F32:F41)</f>
        <v>279692</v>
      </c>
      <c r="G31" s="47">
        <f>SUM(G32:G41)</f>
        <v>339438</v>
      </c>
      <c r="H31" s="47">
        <f>SUM(H32:H41)</f>
        <v>358076</v>
      </c>
      <c r="I31" s="47">
        <f>SUM(I32:I41)</f>
        <v>387429</v>
      </c>
      <c r="J31" s="47">
        <f>SUM(J32:J41)</f>
        <v>396060</v>
      </c>
    </row>
    <row r="32" spans="1:10" x14ac:dyDescent="0.25">
      <c r="B32" s="18" t="s">
        <v>47</v>
      </c>
      <c r="C32" s="10"/>
      <c r="D32" s="10"/>
      <c r="E32" s="41">
        <v>19686</v>
      </c>
      <c r="F32" s="41">
        <v>24736</v>
      </c>
      <c r="G32" s="41">
        <v>41350</v>
      </c>
      <c r="H32" s="41">
        <v>43891</v>
      </c>
      <c r="I32" s="41">
        <v>47660</v>
      </c>
      <c r="J32" s="41">
        <v>49011</v>
      </c>
    </row>
    <row r="33" spans="1:10" s="1" customFormat="1" x14ac:dyDescent="0.25">
      <c r="B33" s="18" t="s">
        <v>48</v>
      </c>
      <c r="C33" s="16"/>
      <c r="D33" s="16"/>
      <c r="E33" s="41">
        <v>9593</v>
      </c>
      <c r="F33" s="41">
        <v>15040</v>
      </c>
      <c r="G33" s="41">
        <v>18531</v>
      </c>
      <c r="H33" s="41">
        <v>17714</v>
      </c>
      <c r="I33" s="41">
        <v>18002</v>
      </c>
      <c r="J33" s="41">
        <v>18018</v>
      </c>
    </row>
    <row r="34" spans="1:10" x14ac:dyDescent="0.25">
      <c r="B34" s="18" t="s">
        <v>49</v>
      </c>
      <c r="C34" s="17"/>
      <c r="D34" s="17"/>
      <c r="E34" s="41">
        <v>11081</v>
      </c>
      <c r="F34" s="41">
        <v>15009</v>
      </c>
      <c r="G34" s="41">
        <v>16884</v>
      </c>
      <c r="H34" s="41">
        <v>17471</v>
      </c>
      <c r="I34" s="41">
        <v>20429</v>
      </c>
      <c r="J34" s="41">
        <v>20928</v>
      </c>
    </row>
    <row r="35" spans="1:10" x14ac:dyDescent="0.25">
      <c r="B35" s="18" t="s">
        <v>50</v>
      </c>
      <c r="C35" s="19"/>
      <c r="D35" s="19"/>
      <c r="E35" s="41">
        <v>8559</v>
      </c>
      <c r="F35" s="41">
        <v>10985</v>
      </c>
      <c r="G35" s="41">
        <v>11723</v>
      </c>
      <c r="H35" s="41">
        <v>12905</v>
      </c>
      <c r="I35" s="41">
        <v>15878</v>
      </c>
      <c r="J35" s="41">
        <v>16755</v>
      </c>
    </row>
    <row r="36" spans="1:10" x14ac:dyDescent="0.25">
      <c r="B36" s="18" t="s">
        <v>51</v>
      </c>
      <c r="E36" s="41">
        <v>23396</v>
      </c>
      <c r="F36" s="41">
        <v>30542</v>
      </c>
      <c r="G36" s="41">
        <v>35833</v>
      </c>
      <c r="H36" s="41">
        <v>41513</v>
      </c>
      <c r="I36" s="41">
        <v>44002</v>
      </c>
      <c r="J36" s="41">
        <v>43815</v>
      </c>
    </row>
    <row r="37" spans="1:10" x14ac:dyDescent="0.25">
      <c r="B37" s="18" t="s">
        <v>52</v>
      </c>
      <c r="C37" s="8"/>
      <c r="D37" s="8"/>
      <c r="E37" s="41">
        <v>51641</v>
      </c>
      <c r="F37" s="41">
        <v>68738</v>
      </c>
      <c r="G37" s="41">
        <v>84800</v>
      </c>
      <c r="H37" s="41">
        <v>86548</v>
      </c>
      <c r="I37" s="41">
        <v>84664</v>
      </c>
      <c r="J37" s="41">
        <v>86010</v>
      </c>
    </row>
    <row r="38" spans="1:10" x14ac:dyDescent="0.25">
      <c r="B38" s="18" t="s">
        <v>53</v>
      </c>
      <c r="E38" s="41">
        <v>26741</v>
      </c>
      <c r="F38" s="41">
        <v>34145</v>
      </c>
      <c r="G38" s="41">
        <v>37788</v>
      </c>
      <c r="H38" s="41">
        <v>40980</v>
      </c>
      <c r="I38" s="41">
        <v>48344</v>
      </c>
      <c r="J38" s="41">
        <v>46743</v>
      </c>
    </row>
    <row r="39" spans="1:10" x14ac:dyDescent="0.25">
      <c r="B39" s="18" t="s">
        <v>54</v>
      </c>
      <c r="E39" s="41">
        <v>14644</v>
      </c>
      <c r="F39" s="41">
        <v>19181</v>
      </c>
      <c r="G39" s="41">
        <v>20787</v>
      </c>
      <c r="H39" s="41">
        <v>22269</v>
      </c>
      <c r="I39" s="41">
        <v>23895</v>
      </c>
      <c r="J39" s="41">
        <v>26017</v>
      </c>
    </row>
    <row r="40" spans="1:10" x14ac:dyDescent="0.25">
      <c r="B40" s="18" t="s">
        <v>55</v>
      </c>
      <c r="E40" s="41">
        <v>31303</v>
      </c>
      <c r="F40" s="41">
        <v>41370</v>
      </c>
      <c r="G40" s="41">
        <v>49333</v>
      </c>
      <c r="H40" s="41">
        <v>50025</v>
      </c>
      <c r="I40" s="41">
        <v>56499</v>
      </c>
      <c r="J40" s="41">
        <v>59149</v>
      </c>
    </row>
    <row r="41" spans="1:10" x14ac:dyDescent="0.25">
      <c r="B41" s="18" t="s">
        <v>56</v>
      </c>
      <c r="E41" s="41">
        <v>14516</v>
      </c>
      <c r="F41" s="41">
        <v>19946</v>
      </c>
      <c r="G41" s="41">
        <v>22409</v>
      </c>
      <c r="H41" s="41">
        <v>24760</v>
      </c>
      <c r="I41" s="41">
        <v>28056</v>
      </c>
      <c r="J41" s="41">
        <v>29614</v>
      </c>
    </row>
    <row r="42" spans="1:10" s="39" customFormat="1" x14ac:dyDescent="0.25">
      <c r="A42" s="38"/>
      <c r="B42" s="58" t="s">
        <v>15</v>
      </c>
      <c r="C42" s="51"/>
      <c r="D42" s="51"/>
      <c r="E42" s="47">
        <v>206217</v>
      </c>
      <c r="F42" s="47">
        <f>SUM(F43:F55)</f>
        <v>242248</v>
      </c>
      <c r="G42" s="47">
        <f>SUM(G43:G55)</f>
        <v>329082</v>
      </c>
      <c r="H42" s="47">
        <f>SUM(H43:H55)</f>
        <v>386758</v>
      </c>
      <c r="I42" s="47">
        <f>SUM(I43:I55)</f>
        <v>426094</v>
      </c>
      <c r="J42" s="47">
        <f>SUM(J43:J55)</f>
        <v>460419</v>
      </c>
    </row>
    <row r="43" spans="1:10" x14ac:dyDescent="0.25">
      <c r="B43" s="18" t="s">
        <v>57</v>
      </c>
      <c r="E43" s="41">
        <v>6755</v>
      </c>
      <c r="F43" s="41">
        <v>7862</v>
      </c>
      <c r="G43" s="41">
        <v>8868</v>
      </c>
      <c r="H43" s="41">
        <v>9294</v>
      </c>
      <c r="I43" s="41">
        <v>10553</v>
      </c>
      <c r="J43" s="41">
        <v>12747</v>
      </c>
    </row>
    <row r="44" spans="1:10" x14ac:dyDescent="0.25">
      <c r="B44" s="18" t="s">
        <v>58</v>
      </c>
      <c r="E44" s="41">
        <v>27156</v>
      </c>
      <c r="F44" s="41">
        <v>32492</v>
      </c>
      <c r="G44" s="41">
        <v>44752</v>
      </c>
      <c r="H44" s="41">
        <v>55792</v>
      </c>
      <c r="I44" s="41">
        <v>62458</v>
      </c>
      <c r="J44" s="41">
        <v>67853</v>
      </c>
    </row>
    <row r="45" spans="1:10" x14ac:dyDescent="0.25">
      <c r="B45" s="18" t="s">
        <v>59</v>
      </c>
      <c r="E45" s="41">
        <v>11023</v>
      </c>
      <c r="F45" s="41">
        <v>13830</v>
      </c>
      <c r="G45" s="41">
        <v>14032</v>
      </c>
      <c r="H45" s="41">
        <v>16414</v>
      </c>
      <c r="I45" s="41">
        <v>23285</v>
      </c>
      <c r="J45" s="41">
        <v>26350</v>
      </c>
    </row>
    <row r="46" spans="1:10" x14ac:dyDescent="0.25">
      <c r="B46" s="18" t="s">
        <v>60</v>
      </c>
      <c r="E46" s="41">
        <v>4419</v>
      </c>
      <c r="F46" s="41">
        <v>5798</v>
      </c>
      <c r="G46" s="41">
        <v>7085</v>
      </c>
      <c r="H46" s="41">
        <v>8962</v>
      </c>
      <c r="I46" s="41">
        <v>12638</v>
      </c>
      <c r="J46" s="41">
        <v>13544</v>
      </c>
    </row>
    <row r="47" spans="1:10" x14ac:dyDescent="0.25">
      <c r="B47" s="18" t="s">
        <v>61</v>
      </c>
      <c r="E47" s="41">
        <v>22968</v>
      </c>
      <c r="F47" s="41">
        <v>28084</v>
      </c>
      <c r="G47" s="41">
        <v>34950</v>
      </c>
      <c r="H47" s="41">
        <v>38506</v>
      </c>
      <c r="I47" s="41">
        <v>37433</v>
      </c>
      <c r="J47" s="41">
        <v>37299</v>
      </c>
    </row>
    <row r="48" spans="1:10" x14ac:dyDescent="0.25">
      <c r="B48" s="18" t="s">
        <v>62</v>
      </c>
      <c r="E48" s="41">
        <v>45500</v>
      </c>
      <c r="F48" s="41">
        <v>55958</v>
      </c>
      <c r="G48" s="41">
        <v>86108</v>
      </c>
      <c r="H48" s="41">
        <v>100300</v>
      </c>
      <c r="I48" s="41">
        <v>100872</v>
      </c>
      <c r="J48" s="41">
        <v>104009</v>
      </c>
    </row>
    <row r="49" spans="2:10" x14ac:dyDescent="0.25">
      <c r="B49" s="18" t="s">
        <v>63</v>
      </c>
      <c r="E49" s="41">
        <v>10389</v>
      </c>
      <c r="F49" s="41">
        <v>14691</v>
      </c>
      <c r="G49" s="41">
        <v>20792</v>
      </c>
      <c r="H49" s="41">
        <v>23428</v>
      </c>
      <c r="I49" s="41">
        <v>25386</v>
      </c>
      <c r="J49" s="41">
        <v>27033</v>
      </c>
    </row>
    <row r="50" spans="2:10" x14ac:dyDescent="0.25">
      <c r="B50" s="18" t="s">
        <v>64</v>
      </c>
      <c r="C50" s="2"/>
      <c r="D50" s="2"/>
      <c r="E50" s="41">
        <v>12067</v>
      </c>
      <c r="F50" s="41">
        <v>15023</v>
      </c>
      <c r="G50" s="41">
        <v>19241</v>
      </c>
      <c r="H50" s="41">
        <v>23380</v>
      </c>
      <c r="I50" s="41">
        <v>26158</v>
      </c>
      <c r="J50" s="41">
        <v>30867</v>
      </c>
    </row>
    <row r="51" spans="2:10" x14ac:dyDescent="0.25">
      <c r="B51" s="18" t="s">
        <v>65</v>
      </c>
      <c r="E51" s="41">
        <v>5322</v>
      </c>
      <c r="F51" s="41">
        <v>6706</v>
      </c>
      <c r="G51" s="41">
        <v>6786</v>
      </c>
      <c r="H51" s="41">
        <v>8872</v>
      </c>
      <c r="I51" s="41">
        <v>12185</v>
      </c>
      <c r="J51" s="41">
        <v>13337</v>
      </c>
    </row>
    <row r="52" spans="2:10" x14ac:dyDescent="0.25">
      <c r="B52" s="18" t="s">
        <v>66</v>
      </c>
      <c r="E52" s="41">
        <v>4719</v>
      </c>
      <c r="F52" s="41">
        <v>5033</v>
      </c>
      <c r="G52" s="41">
        <v>5334</v>
      </c>
      <c r="H52" s="41">
        <v>5941</v>
      </c>
      <c r="I52" s="41">
        <v>6775</v>
      </c>
      <c r="J52" s="41">
        <v>8666</v>
      </c>
    </row>
    <row r="53" spans="2:10" x14ac:dyDescent="0.25">
      <c r="B53" s="18" t="s">
        <v>67</v>
      </c>
      <c r="E53" s="41">
        <v>10628</v>
      </c>
      <c r="F53" s="41">
        <v>13626</v>
      </c>
      <c r="G53" s="41">
        <v>21793</v>
      </c>
      <c r="H53" s="41">
        <v>26986</v>
      </c>
      <c r="I53" s="41">
        <v>34870</v>
      </c>
      <c r="J53" s="41">
        <v>37134</v>
      </c>
    </row>
    <row r="54" spans="2:10" x14ac:dyDescent="0.25">
      <c r="B54" s="18" t="s">
        <v>68</v>
      </c>
      <c r="E54" s="41">
        <v>34925</v>
      </c>
      <c r="F54" s="41">
        <v>31867</v>
      </c>
      <c r="G54" s="41">
        <v>46162</v>
      </c>
      <c r="H54" s="41">
        <v>53892</v>
      </c>
      <c r="I54" s="41">
        <v>57507</v>
      </c>
      <c r="J54" s="41">
        <v>60335</v>
      </c>
    </row>
    <row r="55" spans="2:10" x14ac:dyDescent="0.25">
      <c r="B55" s="18" t="s">
        <v>69</v>
      </c>
      <c r="E55" s="41">
        <v>10346</v>
      </c>
      <c r="F55" s="41">
        <v>11278</v>
      </c>
      <c r="G55" s="41">
        <v>13179</v>
      </c>
      <c r="H55" s="41">
        <v>14991</v>
      </c>
      <c r="I55" s="41">
        <v>15974</v>
      </c>
      <c r="J55" s="41">
        <v>21245</v>
      </c>
    </row>
    <row r="56" spans="2:10" ht="6.75" customHeight="1" x14ac:dyDescent="0.25">
      <c r="B56" s="18"/>
      <c r="C56" s="10"/>
      <c r="D56" s="10"/>
      <c r="E56" s="10"/>
      <c r="F56" s="11"/>
      <c r="G56" s="11"/>
      <c r="H56" s="11"/>
      <c r="I56" s="11"/>
      <c r="J56" s="11"/>
    </row>
    <row r="57" spans="2:10" s="1" customFormat="1" x14ac:dyDescent="0.25">
      <c r="B57" s="59"/>
      <c r="C57" s="16"/>
      <c r="D57" s="16"/>
      <c r="E57" s="16"/>
      <c r="F57" s="16"/>
      <c r="G57" s="16"/>
      <c r="H57" s="16"/>
      <c r="I57" s="16"/>
      <c r="J57" s="16"/>
    </row>
    <row r="58" spans="2:10" s="1" customFormat="1" x14ac:dyDescent="0.25">
      <c r="B58" s="59" t="s">
        <v>71</v>
      </c>
      <c r="C58" s="16"/>
      <c r="D58" s="16"/>
      <c r="E58" s="16"/>
      <c r="F58" s="16"/>
      <c r="G58" s="16"/>
      <c r="H58" s="16"/>
      <c r="I58" s="16"/>
      <c r="J58" s="16"/>
    </row>
    <row r="59" spans="2:10" x14ac:dyDescent="0.25">
      <c r="B59" s="60" t="s">
        <v>25</v>
      </c>
      <c r="C59" s="17"/>
      <c r="D59" s="17"/>
      <c r="E59" s="17"/>
      <c r="F59" s="17"/>
      <c r="G59" s="17"/>
      <c r="H59" s="17"/>
      <c r="I59" s="17"/>
      <c r="J59" s="17"/>
    </row>
    <row r="60" spans="2:10" x14ac:dyDescent="0.25">
      <c r="B60" s="18" t="s">
        <v>19</v>
      </c>
      <c r="C60" s="19"/>
      <c r="D60" s="19"/>
      <c r="E60" s="19"/>
      <c r="F60" s="19"/>
      <c r="G60" s="19"/>
      <c r="H60" s="19"/>
      <c r="I60" s="19"/>
      <c r="J60" s="20"/>
    </row>
    <row r="61" spans="2:10" x14ac:dyDescent="0.25">
      <c r="B61" s="22" t="s">
        <v>20</v>
      </c>
    </row>
    <row r="62" spans="2:10" x14ac:dyDescent="0.25">
      <c r="B62" s="23"/>
      <c r="C62" s="8"/>
      <c r="D62" s="8"/>
      <c r="E62" s="8"/>
      <c r="F62" s="8"/>
      <c r="G62" s="8"/>
      <c r="H62" s="8"/>
      <c r="I62" s="8"/>
      <c r="J62" s="8"/>
    </row>
  </sheetData>
  <sheetProtection algorithmName="SHA-512" hashValue="2hp68FFaEFDgXSchAFcsIP1L17B+/NIr+LfxOF59IAXqAPgvfTADUaU35+GPpRTE7kVQlQxfuvMG8YUjBisMhA==" saltValue="pW7ruBqzb90YDJC3nNc3eA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Bev_1.1</vt:lpstr>
      <vt:lpstr>Bev_1.2</vt:lpstr>
      <vt:lpstr>Bev_hist_1</vt:lpstr>
      <vt:lpstr>Bev_hist_2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</cp:lastModifiedBy>
  <cp:lastPrinted>2017-03-13T09:03:50Z</cp:lastPrinted>
  <dcterms:created xsi:type="dcterms:W3CDTF">2017-02-23T09:56:25Z</dcterms:created>
  <dcterms:modified xsi:type="dcterms:W3CDTF">2019-06-06T09:05:52Z</dcterms:modified>
</cp:coreProperties>
</file>