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tatistik\03_Internet und Intranet\aktuelle Tabellen\Bildung\"/>
    </mc:Choice>
  </mc:AlternateContent>
  <bookViews>
    <workbookView xWindow="0" yWindow="0" windowWidth="28800" windowHeight="12375"/>
  </bookViews>
  <sheets>
    <sheet name="Deckblatt" sheetId="11" r:id="rId1"/>
    <sheet name="F7.1_I" sheetId="10" r:id="rId2"/>
    <sheet name="F7.1_II" sheetId="1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2" l="1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E23" i="12"/>
  <c r="F28" i="12"/>
  <c r="I28" i="12"/>
  <c r="J28" i="12"/>
  <c r="K28" i="12"/>
  <c r="L28" i="12"/>
  <c r="M28" i="12"/>
  <c r="N28" i="12"/>
  <c r="Q28" i="12"/>
  <c r="R28" i="12"/>
  <c r="S28" i="12"/>
  <c r="T28" i="12"/>
  <c r="E28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E33" i="12"/>
  <c r="E4" i="12" l="1"/>
</calcChain>
</file>

<file path=xl/sharedStrings.xml><?xml version="1.0" encoding="utf-8"?>
<sst xmlns="http://schemas.openxmlformats.org/spreadsheetml/2006/main" count="242" uniqueCount="46">
  <si>
    <t>Bochum</t>
  </si>
  <si>
    <t>Bottrop</t>
  </si>
  <si>
    <t>Dortmund</t>
  </si>
  <si>
    <t>Duisburg</t>
  </si>
  <si>
    <t>Essen</t>
  </si>
  <si>
    <t>Gelsenkirchen</t>
  </si>
  <si>
    <t>Hagen</t>
  </si>
  <si>
    <t>Hamm</t>
  </si>
  <si>
    <t>Herne</t>
  </si>
  <si>
    <t>Mülheim an der Ruhr</t>
  </si>
  <si>
    <t>Oberhausen</t>
  </si>
  <si>
    <t xml:space="preserve">Kreisfreie Städte </t>
  </si>
  <si>
    <t>Ennepe-Ruhr-Kreis</t>
  </si>
  <si>
    <t>Kreis Recklinghausen</t>
  </si>
  <si>
    <t>Kreis Unna</t>
  </si>
  <si>
    <t>Kreis Wesel</t>
  </si>
  <si>
    <t xml:space="preserve">Kreise </t>
  </si>
  <si>
    <t xml:space="preserve">Metropole Ruhr
</t>
  </si>
  <si>
    <t>NRW</t>
  </si>
  <si>
    <t>Quelle: Landesbetrieb für Information und Technik, NRW.</t>
  </si>
  <si>
    <t>Bearbeitung: Regionalstatistik Ruhr.</t>
  </si>
  <si>
    <t>Inhalt</t>
  </si>
  <si>
    <t>NRW ohne Metropole Ruhr</t>
  </si>
  <si>
    <t>insgesamt</t>
  </si>
  <si>
    <t>F7.1</t>
  </si>
  <si>
    <t>Anzahl der Studierenden</t>
  </si>
  <si>
    <t>Studierende</t>
  </si>
  <si>
    <t>darunter weiblich</t>
  </si>
  <si>
    <t>darunter nichtdeutsch</t>
  </si>
  <si>
    <t xml:space="preserve"> - </t>
  </si>
  <si>
    <t>insgesamt sowie nach Geschlecht, Nationalität und Trägerschaft der Hochschule</t>
  </si>
  <si>
    <t>nach Fächergruppen und Geschlecht</t>
  </si>
  <si>
    <t>Geisteswissen-
schaften</t>
  </si>
  <si>
    <t>Sport</t>
  </si>
  <si>
    <t>Mathematik, Naturwissenschaften</t>
  </si>
  <si>
    <t>Agrar-, Forst- und Ernährungs-
wissenschaften, Veterinärmedizin</t>
  </si>
  <si>
    <t>Ingenieur-
wissenschaften</t>
  </si>
  <si>
    <t>Kunst, Kunstwissenschaften</t>
  </si>
  <si>
    <t>Humanmedizin/Gesundheits-
wissenschaften</t>
  </si>
  <si>
    <t>Rechts-, Wirtschafts- und
Sozialwissenschaften</t>
  </si>
  <si>
    <t>F7.1_I</t>
  </si>
  <si>
    <t>F7.1_II</t>
  </si>
  <si>
    <t>darunter an Hochschulen in privater Trägerschaft</t>
  </si>
  <si>
    <t>Studierende insgesamt sowie nach Geschlecht, Nationalität und Trägerschaft der Hochschule in den kreisfreien Städten und Kreisen der Metropole Ruhr</t>
  </si>
  <si>
    <t>Stand: Wintersemester 2016/2017</t>
  </si>
  <si>
    <t>Studierende nach Fächergruppen und Geschlecht in den kreisfreien Städten und Kreisen der Metropole Ruhr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</si>
</sst>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.5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23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5" fillId="0" borderId="0" xfId="0" applyFont="1" applyBorder="1"/>
    <xf numFmtId="0" fontId="6" fillId="0" borderId="0" xfId="0" applyFont="1" applyBorder="1" applyAlignment="1">
      <alignment horizontal="right" vertical="center"/>
    </xf>
    <xf numFmtId="0" fontId="7" fillId="0" borderId="0" xfId="0" applyFont="1" applyBorder="1"/>
    <xf numFmtId="0" fontId="8" fillId="0" borderId="0" xfId="0" applyFont="1" applyBorder="1" applyAlignment="1"/>
    <xf numFmtId="0" fontId="9" fillId="0" borderId="0" xfId="0" applyFont="1" applyBorder="1" applyAlignment="1">
      <alignment horizontal="right" vertical="center"/>
    </xf>
    <xf numFmtId="0" fontId="6" fillId="0" borderId="0" xfId="0" applyFont="1" applyBorder="1" applyAlignment="1"/>
    <xf numFmtId="0" fontId="5" fillId="0" borderId="1" xfId="0" applyFont="1" applyBorder="1"/>
    <xf numFmtId="0" fontId="0" fillId="0" borderId="1" xfId="0" applyBorder="1"/>
    <xf numFmtId="49" fontId="11" fillId="0" borderId="0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 wrapText="1"/>
    </xf>
    <xf numFmtId="0" fontId="11" fillId="0" borderId="0" xfId="0" applyFont="1" applyBorder="1"/>
    <xf numFmtId="0" fontId="13" fillId="0" borderId="0" xfId="0" applyFont="1" applyBorder="1" applyAlignment="1"/>
    <xf numFmtId="49" fontId="14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right"/>
    </xf>
    <xf numFmtId="49" fontId="17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Border="1"/>
    <xf numFmtId="3" fontId="2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/>
    </xf>
    <xf numFmtId="3" fontId="5" fillId="0" borderId="0" xfId="0" applyNumberFormat="1" applyFont="1"/>
    <xf numFmtId="0" fontId="5" fillId="0" borderId="0" xfId="0" applyFont="1"/>
    <xf numFmtId="0" fontId="10" fillId="0" borderId="0" xfId="0" applyFont="1" applyAlignment="1">
      <alignment horizontal="left" vertical="center"/>
    </xf>
    <xf numFmtId="0" fontId="10" fillId="0" borderId="1" xfId="0" applyFont="1" applyBorder="1"/>
    <xf numFmtId="0" fontId="10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3" fontId="10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/>
    <xf numFmtId="0" fontId="5" fillId="0" borderId="0" xfId="0" applyFont="1" applyFill="1" applyBorder="1" applyAlignment="1">
      <alignment horizontal="centerContinuous"/>
    </xf>
    <xf numFmtId="0" fontId="22" fillId="0" borderId="0" xfId="0" applyFont="1"/>
    <xf numFmtId="0" fontId="4" fillId="0" borderId="0" xfId="0" applyFont="1" applyBorder="1"/>
    <xf numFmtId="0" fontId="24" fillId="0" borderId="0" xfId="2" applyFont="1" applyBorder="1" applyAlignment="1">
      <alignment horizontal="left"/>
    </xf>
    <xf numFmtId="0" fontId="3" fillId="0" borderId="0" xfId="0" applyFont="1" applyBorder="1"/>
    <xf numFmtId="3" fontId="10" fillId="0" borderId="0" xfId="0" applyNumberFormat="1" applyFont="1" applyFill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3" xfId="0" applyBorder="1"/>
    <xf numFmtId="0" fontId="5" fillId="0" borderId="3" xfId="0" applyFont="1" applyBorder="1"/>
    <xf numFmtId="0" fontId="10" fillId="0" borderId="5" xfId="0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right" vertical="center"/>
    </xf>
    <xf numFmtId="0" fontId="0" fillId="0" borderId="7" xfId="0" applyBorder="1"/>
    <xf numFmtId="0" fontId="10" fillId="0" borderId="5" xfId="0" applyFont="1" applyFill="1" applyBorder="1" applyAlignment="1">
      <alignment horizontal="center" vertical="center" wrapText="1"/>
    </xf>
    <xf numFmtId="3" fontId="0" fillId="0" borderId="0" xfId="0" applyNumberFormat="1"/>
    <xf numFmtId="3" fontId="10" fillId="0" borderId="7" xfId="0" applyNumberFormat="1" applyFont="1" applyBorder="1" applyAlignment="1">
      <alignment horizontal="right" vertical="center" wrapText="1"/>
    </xf>
    <xf numFmtId="0" fontId="2" fillId="0" borderId="0" xfId="0" applyFont="1" applyBorder="1"/>
    <xf numFmtId="0" fontId="1" fillId="0" borderId="0" xfId="0" applyFont="1" applyBorder="1"/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5050"/>
      <color rgb="FFFFCC00"/>
      <color rgb="FF339966"/>
      <color rgb="FFFFD9D9"/>
      <color rgb="FF99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1000125</xdr:colOff>
      <xdr:row>38</xdr:row>
      <xdr:rowOff>123825</xdr:rowOff>
    </xdr:from>
    <xdr:to>
      <xdr:col>7</xdr:col>
      <xdr:colOff>1142134</xdr:colOff>
      <xdr:row>41</xdr:row>
      <xdr:rowOff>12123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7381875"/>
          <a:ext cx="1199284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295275</xdr:colOff>
      <xdr:row>39</xdr:row>
      <xdr:rowOff>104775</xdr:rowOff>
    </xdr:from>
    <xdr:to>
      <xdr:col>19</xdr:col>
      <xdr:colOff>732559</xdr:colOff>
      <xdr:row>41</xdr:row>
      <xdr:rowOff>183573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87325" y="7677150"/>
          <a:ext cx="1199284" cy="459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CC"/>
  </sheetPr>
  <dimension ref="B2:D17"/>
  <sheetViews>
    <sheetView showGridLines="0" tabSelected="1" workbookViewId="0">
      <selection activeCell="B1" sqref="B1"/>
    </sheetView>
  </sheetViews>
  <sheetFormatPr baseColWidth="10" defaultRowHeight="15" x14ac:dyDescent="0.25"/>
  <cols>
    <col min="1" max="1" width="1.7109375" customWidth="1"/>
    <col min="3" max="3" width="15.7109375" customWidth="1"/>
    <col min="4" max="4" width="86.7109375" bestFit="1" customWidth="1"/>
  </cols>
  <sheetData>
    <row r="2" spans="2:4" ht="15.75" x14ac:dyDescent="0.25">
      <c r="D2" s="4"/>
    </row>
    <row r="3" spans="2:4" ht="15.75" x14ac:dyDescent="0.25">
      <c r="D3" s="4"/>
    </row>
    <row r="4" spans="2:4" ht="15.75" x14ac:dyDescent="0.25">
      <c r="B4" s="3" t="s">
        <v>24</v>
      </c>
      <c r="C4" s="5" t="s">
        <v>25</v>
      </c>
      <c r="D4" s="4"/>
    </row>
    <row r="5" spans="2:4" x14ac:dyDescent="0.25">
      <c r="B5" s="6"/>
      <c r="C5" s="7"/>
    </row>
    <row r="6" spans="2:4" x14ac:dyDescent="0.25">
      <c r="B6" s="6"/>
      <c r="C6" s="39" t="s">
        <v>44</v>
      </c>
    </row>
    <row r="8" spans="2:4" x14ac:dyDescent="0.25">
      <c r="C8" s="44"/>
      <c r="D8" s="44"/>
    </row>
    <row r="9" spans="2:4" ht="15.75" x14ac:dyDescent="0.25">
      <c r="C9" s="5" t="s">
        <v>21</v>
      </c>
      <c r="D9" s="45"/>
    </row>
    <row r="10" spans="2:4" x14ac:dyDescent="0.25">
      <c r="C10" s="46" t="s">
        <v>40</v>
      </c>
      <c r="D10" s="59" t="s">
        <v>43</v>
      </c>
    </row>
    <row r="11" spans="2:4" x14ac:dyDescent="0.25">
      <c r="C11" s="46" t="s">
        <v>41</v>
      </c>
      <c r="D11" s="60" t="s">
        <v>45</v>
      </c>
    </row>
    <row r="12" spans="2:4" x14ac:dyDescent="0.25">
      <c r="C12" s="46"/>
      <c r="D12" s="47"/>
    </row>
    <row r="13" spans="2:4" x14ac:dyDescent="0.25">
      <c r="C13" s="46"/>
      <c r="D13" s="47"/>
    </row>
    <row r="14" spans="2:4" x14ac:dyDescent="0.25">
      <c r="C14" s="46"/>
      <c r="D14" s="47"/>
    </row>
    <row r="15" spans="2:4" x14ac:dyDescent="0.25">
      <c r="C15" s="46"/>
      <c r="D15" s="47"/>
    </row>
    <row r="16" spans="2:4" x14ac:dyDescent="0.25">
      <c r="C16" s="46"/>
    </row>
    <row r="17" spans="3:3" x14ac:dyDescent="0.25">
      <c r="C17" s="46"/>
    </row>
  </sheetData>
  <sheetProtection algorithmName="SHA-512" hashValue="vE3QpV8hvjEr6KMiN7u8PfGsLtqABb1OhDctUFfXp3ONaQ+TnGXS/RbKFNlfAeFEKRlV94fItmEC61mBvQXaRQ==" saltValue="20LbeWt/oDGh4VdCUuYqYg==" spinCount="100000" sheet="1" objects="1" scenarios="1"/>
  <hyperlinks>
    <hyperlink ref="C10" location="F7.1_I!A1" display="F7.1_I"/>
    <hyperlink ref="C11" location="F7.1_II!A1" display="F7.1_II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I51"/>
  <sheetViews>
    <sheetView showGridLines="0" zoomScaleNormal="100" workbookViewId="0">
      <pane xSplit="4" ySplit="9" topLeftCell="E10" activePane="bottomRight" state="frozen"/>
      <selection activeCell="C17" sqref="C17"/>
      <selection pane="topRight" activeCell="C17" sqref="C17"/>
      <selection pane="bottomLeft" activeCell="C17" sqref="C17"/>
      <selection pane="bottomRight" activeCell="I21" sqref="I21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35" hidden="1" customWidth="1"/>
    <col min="4" max="4" width="8" style="35" hidden="1" customWidth="1"/>
    <col min="5" max="5" width="9" style="35" customWidth="1"/>
    <col min="6" max="6" width="16.5703125" style="35" customWidth="1"/>
    <col min="7" max="7" width="15.85546875" style="35" customWidth="1"/>
    <col min="8" max="8" width="17.140625" customWidth="1"/>
  </cols>
  <sheetData>
    <row r="1" spans="2:9" x14ac:dyDescent="0.25">
      <c r="B1" s="1"/>
      <c r="C1" s="2"/>
      <c r="D1" s="2"/>
      <c r="E1" s="2"/>
      <c r="F1" s="2"/>
      <c r="G1" s="2"/>
    </row>
    <row r="2" spans="2:9" ht="15.75" x14ac:dyDescent="0.25">
      <c r="B2" s="3" t="s">
        <v>40</v>
      </c>
      <c r="C2" s="4"/>
      <c r="D2" s="4"/>
      <c r="E2" s="5" t="s">
        <v>26</v>
      </c>
      <c r="G2" s="5"/>
    </row>
    <row r="3" spans="2:9" ht="15.75" x14ac:dyDescent="0.25">
      <c r="B3" s="6"/>
      <c r="C3" s="4"/>
      <c r="D3" s="4"/>
      <c r="E3" s="7" t="s">
        <v>30</v>
      </c>
      <c r="G3" s="5"/>
    </row>
    <row r="4" spans="2:9" ht="15.75" x14ac:dyDescent="0.25">
      <c r="B4" s="6"/>
      <c r="C4" s="4"/>
      <c r="D4" s="4"/>
      <c r="E4" s="39" t="s">
        <v>44</v>
      </c>
      <c r="G4" s="5"/>
    </row>
    <row r="5" spans="2:9" x14ac:dyDescent="0.25">
      <c r="B5" s="9"/>
      <c r="C5" s="8"/>
      <c r="D5" s="8"/>
      <c r="E5" s="8"/>
      <c r="F5" s="8"/>
      <c r="G5" s="8"/>
    </row>
    <row r="6" spans="2:9" s="1" customFormat="1" ht="6.75" customHeight="1" x14ac:dyDescent="0.25">
      <c r="B6" s="10"/>
      <c r="C6" s="11"/>
      <c r="D6" s="11"/>
      <c r="E6" s="54"/>
      <c r="F6" s="49"/>
      <c r="G6" s="49"/>
      <c r="H6" s="58"/>
    </row>
    <row r="7" spans="2:9" s="1" customFormat="1" ht="24.95" customHeight="1" x14ac:dyDescent="0.25">
      <c r="B7" s="13"/>
      <c r="C7" s="14"/>
      <c r="D7" s="15"/>
      <c r="E7" s="61" t="s">
        <v>26</v>
      </c>
      <c r="F7" s="62"/>
      <c r="G7" s="62"/>
      <c r="H7" s="63"/>
    </row>
    <row r="8" spans="2:9" s="1" customFormat="1" ht="45.75" customHeight="1" x14ac:dyDescent="0.25">
      <c r="B8" s="13"/>
      <c r="C8" s="15"/>
      <c r="D8" s="15"/>
      <c r="E8" s="53" t="s">
        <v>23</v>
      </c>
      <c r="F8" s="53" t="s">
        <v>27</v>
      </c>
      <c r="G8" s="53" t="s">
        <v>28</v>
      </c>
      <c r="H8" s="56" t="s">
        <v>42</v>
      </c>
    </row>
    <row r="9" spans="2:9" ht="6.75" customHeight="1" x14ac:dyDescent="0.25">
      <c r="B9" s="16"/>
      <c r="C9" s="17"/>
      <c r="D9" s="17"/>
      <c r="E9" s="17"/>
      <c r="F9" s="18"/>
      <c r="G9" s="18"/>
    </row>
    <row r="10" spans="2:9" x14ac:dyDescent="0.25">
      <c r="B10" s="19"/>
      <c r="C10" s="20"/>
      <c r="D10" s="20"/>
      <c r="E10" s="20"/>
      <c r="F10" s="42"/>
      <c r="G10" s="43"/>
    </row>
    <row r="11" spans="2:9" x14ac:dyDescent="0.25">
      <c r="B11" s="10" t="s">
        <v>0</v>
      </c>
      <c r="C11" s="11"/>
      <c r="D11" s="11"/>
      <c r="E11" s="11">
        <v>56174</v>
      </c>
      <c r="F11" s="41">
        <v>26126</v>
      </c>
      <c r="G11" s="41">
        <v>7065</v>
      </c>
      <c r="H11" s="48">
        <v>5942</v>
      </c>
      <c r="I11" s="57"/>
    </row>
    <row r="12" spans="2:9" x14ac:dyDescent="0.25">
      <c r="B12" s="10" t="s">
        <v>1</v>
      </c>
      <c r="C12" s="11"/>
      <c r="D12" s="11"/>
      <c r="E12" s="11">
        <v>1493</v>
      </c>
      <c r="F12" s="41">
        <v>308</v>
      </c>
      <c r="G12" s="41">
        <v>178</v>
      </c>
      <c r="H12" s="48" t="s">
        <v>29</v>
      </c>
      <c r="I12" s="57"/>
    </row>
    <row r="13" spans="2:9" x14ac:dyDescent="0.25">
      <c r="B13" s="10" t="s">
        <v>2</v>
      </c>
      <c r="C13" s="11"/>
      <c r="D13" s="11"/>
      <c r="E13" s="11">
        <v>53179</v>
      </c>
      <c r="F13" s="41">
        <v>22850</v>
      </c>
      <c r="G13" s="41">
        <v>6159</v>
      </c>
      <c r="H13" s="48">
        <v>5308</v>
      </c>
      <c r="I13" s="57"/>
    </row>
    <row r="14" spans="2:9" x14ac:dyDescent="0.25">
      <c r="B14" s="10" t="s">
        <v>3</v>
      </c>
      <c r="C14" s="11"/>
      <c r="D14" s="11"/>
      <c r="E14" s="11">
        <v>2251</v>
      </c>
      <c r="F14" s="41">
        <v>1018</v>
      </c>
      <c r="G14" s="41">
        <v>54</v>
      </c>
      <c r="H14" s="48">
        <v>1125</v>
      </c>
      <c r="I14" s="57"/>
    </row>
    <row r="15" spans="2:9" x14ac:dyDescent="0.25">
      <c r="B15" s="10" t="s">
        <v>4</v>
      </c>
      <c r="C15" s="11"/>
      <c r="D15" s="11"/>
      <c r="E15" s="11">
        <v>71562</v>
      </c>
      <c r="F15" s="41">
        <v>35559</v>
      </c>
      <c r="G15" s="41">
        <v>10851</v>
      </c>
      <c r="H15" s="48">
        <v>26994</v>
      </c>
      <c r="I15" s="57"/>
    </row>
    <row r="16" spans="2:9" x14ac:dyDescent="0.25">
      <c r="B16" s="10" t="s">
        <v>5</v>
      </c>
      <c r="C16" s="11"/>
      <c r="D16" s="11"/>
      <c r="E16" s="11">
        <v>5889</v>
      </c>
      <c r="F16" s="41">
        <v>1919</v>
      </c>
      <c r="G16" s="41">
        <v>701</v>
      </c>
      <c r="H16" s="48" t="s">
        <v>29</v>
      </c>
      <c r="I16" s="57"/>
    </row>
    <row r="17" spans="2:9" x14ac:dyDescent="0.25">
      <c r="B17" s="10" t="s">
        <v>6</v>
      </c>
      <c r="C17" s="11"/>
      <c r="D17" s="11"/>
      <c r="E17" s="11">
        <v>68566</v>
      </c>
      <c r="F17" s="41">
        <v>31806</v>
      </c>
      <c r="G17" s="41">
        <v>6920</v>
      </c>
      <c r="H17" s="48">
        <v>108</v>
      </c>
      <c r="I17" s="57"/>
    </row>
    <row r="18" spans="2:9" x14ac:dyDescent="0.25">
      <c r="B18" s="10" t="s">
        <v>7</v>
      </c>
      <c r="C18" s="11"/>
      <c r="D18" s="11"/>
      <c r="E18" s="11">
        <v>3632</v>
      </c>
      <c r="F18" s="41">
        <v>1463</v>
      </c>
      <c r="G18" s="41">
        <v>278</v>
      </c>
      <c r="H18" s="48">
        <v>729</v>
      </c>
      <c r="I18" s="57"/>
    </row>
    <row r="19" spans="2:9" x14ac:dyDescent="0.25">
      <c r="B19" s="10" t="s">
        <v>8</v>
      </c>
      <c r="C19" s="11"/>
      <c r="D19" s="11"/>
      <c r="E19" s="11" t="s">
        <v>29</v>
      </c>
      <c r="F19" s="11" t="s">
        <v>29</v>
      </c>
      <c r="G19" s="11" t="s">
        <v>29</v>
      </c>
      <c r="H19" s="11" t="s">
        <v>29</v>
      </c>
      <c r="I19" s="57"/>
    </row>
    <row r="20" spans="2:9" x14ac:dyDescent="0.25">
      <c r="B20" s="10" t="s">
        <v>9</v>
      </c>
      <c r="C20" s="11"/>
      <c r="D20" s="11"/>
      <c r="E20" s="11">
        <v>4901</v>
      </c>
      <c r="F20" s="41">
        <v>1375</v>
      </c>
      <c r="G20" s="41">
        <v>540</v>
      </c>
      <c r="H20" s="48" t="s">
        <v>29</v>
      </c>
      <c r="I20" s="57"/>
    </row>
    <row r="21" spans="2:9" x14ac:dyDescent="0.25">
      <c r="B21" s="10" t="s">
        <v>10</v>
      </c>
      <c r="C21" s="11"/>
      <c r="D21" s="11"/>
      <c r="E21" s="11" t="s">
        <v>29</v>
      </c>
      <c r="F21" s="11" t="s">
        <v>29</v>
      </c>
      <c r="G21" s="11" t="s">
        <v>29</v>
      </c>
      <c r="H21" s="11" t="s">
        <v>29</v>
      </c>
      <c r="I21" s="57"/>
    </row>
    <row r="22" spans="2:9" x14ac:dyDescent="0.25">
      <c r="B22" s="21" t="s">
        <v>11</v>
      </c>
      <c r="C22" s="11"/>
      <c r="D22" s="11"/>
      <c r="E22" s="25">
        <v>267647</v>
      </c>
      <c r="F22" s="25">
        <v>122424</v>
      </c>
      <c r="G22" s="25">
        <v>32746</v>
      </c>
      <c r="H22" s="25">
        <v>40206</v>
      </c>
      <c r="I22" s="57"/>
    </row>
    <row r="23" spans="2:9" x14ac:dyDescent="0.25">
      <c r="B23" s="10" t="s">
        <v>12</v>
      </c>
      <c r="C23" s="11"/>
      <c r="D23" s="11"/>
      <c r="E23" s="11">
        <v>2327</v>
      </c>
      <c r="F23" s="41">
        <v>1266</v>
      </c>
      <c r="G23" s="41">
        <v>186</v>
      </c>
      <c r="H23" s="48">
        <v>2327</v>
      </c>
      <c r="I23" s="57"/>
    </row>
    <row r="24" spans="2:9" x14ac:dyDescent="0.25">
      <c r="B24" s="10" t="s">
        <v>13</v>
      </c>
      <c r="C24" s="11"/>
      <c r="D24" s="11"/>
      <c r="E24" s="11">
        <v>2551</v>
      </c>
      <c r="F24" s="41">
        <v>1160</v>
      </c>
      <c r="G24" s="41">
        <v>324</v>
      </c>
      <c r="H24" s="48">
        <v>254</v>
      </c>
      <c r="I24" s="57"/>
    </row>
    <row r="25" spans="2:9" x14ac:dyDescent="0.25">
      <c r="B25" s="10" t="s">
        <v>14</v>
      </c>
      <c r="C25" s="11"/>
      <c r="D25" s="11"/>
      <c r="E25" s="11">
        <v>75</v>
      </c>
      <c r="F25" s="41">
        <v>41</v>
      </c>
      <c r="G25" s="41" t="s">
        <v>29</v>
      </c>
      <c r="H25" s="48">
        <v>75</v>
      </c>
      <c r="I25" s="57"/>
    </row>
    <row r="26" spans="2:9" x14ac:dyDescent="0.25">
      <c r="B26" s="10" t="s">
        <v>15</v>
      </c>
      <c r="C26" s="11"/>
      <c r="D26" s="11"/>
      <c r="E26" s="11">
        <v>2114</v>
      </c>
      <c r="F26" s="41">
        <v>932</v>
      </c>
      <c r="G26" s="41">
        <v>543</v>
      </c>
      <c r="H26" s="48">
        <v>276</v>
      </c>
      <c r="I26" s="57"/>
    </row>
    <row r="27" spans="2:9" x14ac:dyDescent="0.25">
      <c r="B27" s="21" t="s">
        <v>16</v>
      </c>
      <c r="C27" s="11"/>
      <c r="D27" s="11"/>
      <c r="E27" s="25">
        <v>7067</v>
      </c>
      <c r="F27" s="25">
        <v>3399</v>
      </c>
      <c r="G27" s="25">
        <v>1053</v>
      </c>
      <c r="H27" s="25">
        <v>2932</v>
      </c>
      <c r="I27" s="57"/>
    </row>
    <row r="28" spans="2:9" ht="6.75" customHeight="1" x14ac:dyDescent="0.25">
      <c r="B28" s="10"/>
      <c r="C28" s="11"/>
      <c r="D28" s="11"/>
      <c r="E28" s="11"/>
      <c r="F28" s="41"/>
      <c r="G28" s="41"/>
      <c r="I28" s="57"/>
    </row>
    <row r="29" spans="2:9" x14ac:dyDescent="0.25">
      <c r="B29" s="22" t="s">
        <v>17</v>
      </c>
      <c r="C29" s="23"/>
      <c r="D29" s="24"/>
      <c r="E29" s="24">
        <v>274714</v>
      </c>
      <c r="F29" s="24">
        <v>125823</v>
      </c>
      <c r="G29" s="24">
        <v>33799</v>
      </c>
      <c r="H29" s="24">
        <v>43138</v>
      </c>
      <c r="I29" s="57"/>
    </row>
    <row r="30" spans="2:9" ht="6.75" customHeight="1" x14ac:dyDescent="0.25">
      <c r="B30" s="10"/>
      <c r="C30" s="11"/>
      <c r="D30" s="11"/>
      <c r="E30" s="11"/>
      <c r="F30" s="41"/>
      <c r="G30" s="41"/>
      <c r="I30" s="57"/>
    </row>
    <row r="31" spans="2:9" x14ac:dyDescent="0.25">
      <c r="B31" s="22" t="s">
        <v>18</v>
      </c>
      <c r="C31" s="26"/>
      <c r="D31" s="24"/>
      <c r="E31" s="24">
        <v>768353</v>
      </c>
      <c r="F31" s="25">
        <v>365231</v>
      </c>
      <c r="G31" s="25">
        <v>92127</v>
      </c>
      <c r="H31" s="29">
        <v>99977</v>
      </c>
      <c r="I31" s="57"/>
    </row>
    <row r="32" spans="2:9" x14ac:dyDescent="0.25">
      <c r="B32" s="27" t="s">
        <v>22</v>
      </c>
      <c r="C32" s="28"/>
      <c r="D32" s="29"/>
      <c r="E32" s="30">
        <v>493639</v>
      </c>
      <c r="F32" s="30">
        <v>239408</v>
      </c>
      <c r="G32" s="30">
        <v>58328</v>
      </c>
      <c r="H32" s="30">
        <v>56839</v>
      </c>
      <c r="I32" s="57"/>
    </row>
    <row r="33" spans="2:8" ht="6.75" customHeight="1" x14ac:dyDescent="0.25">
      <c r="B33" s="10"/>
      <c r="C33" s="11"/>
      <c r="D33" s="11"/>
      <c r="E33" s="11"/>
      <c r="F33" s="12"/>
      <c r="G33" s="12"/>
    </row>
    <row r="34" spans="2:8" s="1" customFormat="1" x14ac:dyDescent="0.25">
      <c r="B34" s="27"/>
      <c r="C34" s="30"/>
      <c r="D34" s="30"/>
      <c r="E34" s="30"/>
      <c r="F34" s="30"/>
      <c r="G34" s="30"/>
    </row>
    <row r="35" spans="2:8" x14ac:dyDescent="0.25">
      <c r="B35" s="31"/>
      <c r="C35" s="32"/>
      <c r="D35" s="32"/>
      <c r="E35" s="32"/>
      <c r="F35" s="32"/>
      <c r="G35" s="32"/>
    </row>
    <row r="36" spans="2:8" x14ac:dyDescent="0.25">
      <c r="B36" s="33" t="s">
        <v>19</v>
      </c>
      <c r="C36" s="34"/>
      <c r="D36" s="34"/>
      <c r="E36" s="34"/>
      <c r="F36" s="34"/>
      <c r="G36" s="34"/>
    </row>
    <row r="37" spans="2:8" x14ac:dyDescent="0.25">
      <c r="B37" s="36" t="s">
        <v>20</v>
      </c>
    </row>
    <row r="38" spans="2:8" x14ac:dyDescent="0.25">
      <c r="B38" s="37"/>
      <c r="C38" s="8"/>
      <c r="D38" s="8"/>
      <c r="E38" s="8"/>
      <c r="F38" s="8"/>
      <c r="G38" s="8"/>
      <c r="H38" s="9"/>
    </row>
    <row r="39" spans="2:8" x14ac:dyDescent="0.25">
      <c r="B39" s="38"/>
    </row>
    <row r="40" spans="2:8" x14ac:dyDescent="0.25">
      <c r="B40" s="38"/>
    </row>
    <row r="41" spans="2:8" x14ac:dyDescent="0.25">
      <c r="B41" s="38"/>
    </row>
    <row r="42" spans="2:8" x14ac:dyDescent="0.25">
      <c r="F42" s="34"/>
    </row>
    <row r="51" spans="2:6" x14ac:dyDescent="0.25">
      <c r="B51" s="40"/>
      <c r="C51" s="2"/>
      <c r="D51" s="2"/>
      <c r="E51" s="2"/>
      <c r="F51" s="2"/>
    </row>
  </sheetData>
  <sheetProtection algorithmName="SHA-512" hashValue="6P0iOBO6aZZyb+YSyvXCjpSu4DjvH0Ngm7onStZmqP47Bqysd3Bcl9HXalm5aeX8rW4/xmh2Hi7JsAC7xdAysg==" saltValue="pleEEmbDO/abwOM0XCfisg==" spinCount="100000" sheet="1" objects="1" scenarios="1"/>
  <mergeCells count="1">
    <mergeCell ref="E7:H7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T52"/>
  <sheetViews>
    <sheetView showGridLines="0" zoomScaleNormal="100" workbookViewId="0">
      <pane xSplit="4" ySplit="10" topLeftCell="E11" activePane="bottomRight" state="frozen"/>
      <selection activeCell="C17" sqref="C17"/>
      <selection pane="topRight" activeCell="C17" sqref="C17"/>
      <selection pane="bottomLeft" activeCell="C17" sqref="C17"/>
      <selection pane="bottomRight" activeCell="K36" sqref="K36"/>
    </sheetView>
  </sheetViews>
  <sheetFormatPr baseColWidth="10" defaultRowHeight="15" x14ac:dyDescent="0.25"/>
  <cols>
    <col min="1" max="1" width="0.7109375" style="1" customWidth="1"/>
    <col min="2" max="2" width="22.28515625" customWidth="1"/>
    <col min="3" max="3" width="7.28515625" style="35" hidden="1" customWidth="1"/>
    <col min="4" max="4" width="8" style="35" hidden="1" customWidth="1"/>
    <col min="5" max="5" width="12.7109375" style="35" customWidth="1"/>
    <col min="6" max="6" width="11.5703125" style="35" customWidth="1"/>
    <col min="7" max="7" width="15.85546875" style="35" customWidth="1"/>
  </cols>
  <sheetData>
    <row r="1" spans="2:20" x14ac:dyDescent="0.25">
      <c r="B1" s="1"/>
      <c r="C1" s="2"/>
      <c r="D1" s="2"/>
      <c r="E1" s="2"/>
      <c r="F1" s="2"/>
      <c r="G1" s="2"/>
    </row>
    <row r="2" spans="2:20" ht="15.75" x14ac:dyDescent="0.25">
      <c r="B2" s="3" t="s">
        <v>41</v>
      </c>
      <c r="C2" s="4"/>
      <c r="D2" s="4"/>
      <c r="E2" s="5" t="s">
        <v>25</v>
      </c>
      <c r="G2" s="5"/>
    </row>
    <row r="3" spans="2:20" ht="15.75" x14ac:dyDescent="0.25">
      <c r="B3" s="6"/>
      <c r="C3" s="4"/>
      <c r="D3" s="4"/>
      <c r="E3" s="7" t="s">
        <v>31</v>
      </c>
      <c r="G3" s="5"/>
    </row>
    <row r="4" spans="2:20" ht="15.75" x14ac:dyDescent="0.25">
      <c r="B4" s="6"/>
      <c r="C4" s="4"/>
      <c r="D4" s="4"/>
      <c r="E4" s="39" t="str">
        <f>Deckblatt!C6</f>
        <v>Stand: Wintersemester 2016/2017</v>
      </c>
      <c r="G4" s="5"/>
    </row>
    <row r="5" spans="2:20" x14ac:dyDescent="0.25">
      <c r="B5" s="9"/>
      <c r="C5" s="8"/>
      <c r="D5" s="8"/>
      <c r="E5" s="8"/>
      <c r="F5" s="8"/>
      <c r="G5" s="2"/>
    </row>
    <row r="6" spans="2:20" s="1" customFormat="1" ht="6.75" customHeight="1" x14ac:dyDescent="0.25">
      <c r="B6" s="10"/>
      <c r="C6" s="11"/>
      <c r="D6" s="11"/>
      <c r="E6" s="54"/>
      <c r="F6" s="49"/>
      <c r="G6" s="49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5"/>
    </row>
    <row r="7" spans="2:20" s="1" customFormat="1" ht="24.95" customHeight="1" x14ac:dyDescent="0.25">
      <c r="B7" s="13"/>
      <c r="C7" s="14"/>
      <c r="D7" s="15"/>
      <c r="E7" s="61" t="s">
        <v>26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3"/>
    </row>
    <row r="8" spans="2:20" s="1" customFormat="1" ht="35.25" customHeight="1" x14ac:dyDescent="0.25">
      <c r="B8" s="13"/>
      <c r="C8" s="15"/>
      <c r="D8" s="15"/>
      <c r="E8" s="64" t="s">
        <v>32</v>
      </c>
      <c r="F8" s="64"/>
      <c r="G8" s="64" t="s">
        <v>33</v>
      </c>
      <c r="H8" s="64"/>
      <c r="I8" s="64" t="s">
        <v>39</v>
      </c>
      <c r="J8" s="64"/>
      <c r="K8" s="64" t="s">
        <v>34</v>
      </c>
      <c r="L8" s="64"/>
      <c r="M8" s="64" t="s">
        <v>38</v>
      </c>
      <c r="N8" s="64"/>
      <c r="O8" s="64" t="s">
        <v>35</v>
      </c>
      <c r="P8" s="64"/>
      <c r="Q8" s="64" t="s">
        <v>36</v>
      </c>
      <c r="R8" s="64"/>
      <c r="S8" s="64" t="s">
        <v>37</v>
      </c>
      <c r="T8" s="64"/>
    </row>
    <row r="9" spans="2:20" s="1" customFormat="1" ht="45.75" customHeight="1" x14ac:dyDescent="0.25">
      <c r="B9" s="13"/>
      <c r="C9" s="15"/>
      <c r="D9" s="15"/>
      <c r="E9" s="50" t="s">
        <v>23</v>
      </c>
      <c r="F9" s="50" t="s">
        <v>27</v>
      </c>
      <c r="G9" s="50" t="s">
        <v>23</v>
      </c>
      <c r="H9" s="50" t="s">
        <v>27</v>
      </c>
      <c r="I9" s="50" t="s">
        <v>23</v>
      </c>
      <c r="J9" s="50" t="s">
        <v>27</v>
      </c>
      <c r="K9" s="50" t="s">
        <v>23</v>
      </c>
      <c r="L9" s="50" t="s">
        <v>27</v>
      </c>
      <c r="M9" s="50" t="s">
        <v>23</v>
      </c>
      <c r="N9" s="50" t="s">
        <v>27</v>
      </c>
      <c r="O9" s="50" t="s">
        <v>23</v>
      </c>
      <c r="P9" s="50" t="s">
        <v>27</v>
      </c>
      <c r="Q9" s="50" t="s">
        <v>23</v>
      </c>
      <c r="R9" s="50" t="s">
        <v>27</v>
      </c>
      <c r="S9" s="50" t="s">
        <v>23</v>
      </c>
      <c r="T9" s="50" t="s">
        <v>27</v>
      </c>
    </row>
    <row r="10" spans="2:20" ht="6.75" customHeight="1" x14ac:dyDescent="0.25">
      <c r="B10" s="16"/>
      <c r="C10" s="17"/>
      <c r="D10" s="17"/>
      <c r="E10" s="17"/>
      <c r="F10" s="18"/>
      <c r="G10" s="18"/>
    </row>
    <row r="11" spans="2:20" x14ac:dyDescent="0.25">
      <c r="B11" s="19"/>
      <c r="C11" s="20"/>
      <c r="D11" s="20"/>
      <c r="E11" s="20"/>
      <c r="F11" s="42"/>
      <c r="G11" s="43"/>
    </row>
    <row r="12" spans="2:20" x14ac:dyDescent="0.25">
      <c r="B12" s="10" t="s">
        <v>0</v>
      </c>
      <c r="C12" s="11"/>
      <c r="D12" s="11"/>
      <c r="E12" s="11">
        <v>12286</v>
      </c>
      <c r="F12" s="41">
        <v>7401</v>
      </c>
      <c r="G12" s="41">
        <v>922</v>
      </c>
      <c r="H12" s="41">
        <v>231</v>
      </c>
      <c r="I12" s="41">
        <v>17475</v>
      </c>
      <c r="J12" s="41">
        <v>9740</v>
      </c>
      <c r="K12" s="41">
        <v>6286</v>
      </c>
      <c r="L12" s="41">
        <v>2592</v>
      </c>
      <c r="M12" s="41">
        <v>4120</v>
      </c>
      <c r="N12" s="41">
        <v>2775</v>
      </c>
      <c r="O12" s="48" t="s">
        <v>29</v>
      </c>
      <c r="P12" s="48" t="s">
        <v>29</v>
      </c>
      <c r="Q12" s="41">
        <v>14374</v>
      </c>
      <c r="R12" s="41">
        <v>2822</v>
      </c>
      <c r="S12" s="41">
        <v>711</v>
      </c>
      <c r="T12" s="41">
        <v>565</v>
      </c>
    </row>
    <row r="13" spans="2:20" x14ac:dyDescent="0.25">
      <c r="B13" s="10" t="s">
        <v>1</v>
      </c>
      <c r="C13" s="11"/>
      <c r="D13" s="11"/>
      <c r="E13" s="11" t="s">
        <v>29</v>
      </c>
      <c r="F13" s="11" t="s">
        <v>29</v>
      </c>
      <c r="G13" s="11" t="s">
        <v>29</v>
      </c>
      <c r="H13" s="11" t="s">
        <v>29</v>
      </c>
      <c r="I13" s="11" t="s">
        <v>29</v>
      </c>
      <c r="J13" s="11" t="s">
        <v>29</v>
      </c>
      <c r="K13" s="11" t="s">
        <v>29</v>
      </c>
      <c r="L13" s="11" t="s">
        <v>29</v>
      </c>
      <c r="M13" s="11" t="s">
        <v>29</v>
      </c>
      <c r="N13" s="11" t="s">
        <v>29</v>
      </c>
      <c r="O13" s="11" t="s">
        <v>29</v>
      </c>
      <c r="P13" s="11" t="s">
        <v>29</v>
      </c>
      <c r="Q13" s="41">
        <v>1493</v>
      </c>
      <c r="R13" s="41">
        <v>308</v>
      </c>
      <c r="S13" s="11" t="s">
        <v>29</v>
      </c>
      <c r="T13" s="11" t="s">
        <v>29</v>
      </c>
    </row>
    <row r="14" spans="2:20" x14ac:dyDescent="0.25">
      <c r="B14" s="10" t="s">
        <v>2</v>
      </c>
      <c r="C14" s="11"/>
      <c r="D14" s="11"/>
      <c r="E14" s="11">
        <v>3993</v>
      </c>
      <c r="F14" s="41">
        <v>3062</v>
      </c>
      <c r="G14" s="41">
        <v>224</v>
      </c>
      <c r="H14" s="41">
        <v>104</v>
      </c>
      <c r="I14" s="41">
        <v>16687</v>
      </c>
      <c r="J14" s="41">
        <v>9439</v>
      </c>
      <c r="K14" s="41">
        <v>7607</v>
      </c>
      <c r="L14" s="41">
        <v>3592</v>
      </c>
      <c r="M14" s="41">
        <v>71</v>
      </c>
      <c r="N14" s="41">
        <v>48</v>
      </c>
      <c r="O14" s="41">
        <v>1</v>
      </c>
      <c r="P14" s="41">
        <v>1</v>
      </c>
      <c r="Q14" s="41">
        <v>23033</v>
      </c>
      <c r="R14" s="41">
        <v>5715</v>
      </c>
      <c r="S14" s="48">
        <v>1563</v>
      </c>
      <c r="T14" s="48">
        <v>889</v>
      </c>
    </row>
    <row r="15" spans="2:20" x14ac:dyDescent="0.25">
      <c r="B15" s="10" t="s">
        <v>3</v>
      </c>
      <c r="C15" s="11"/>
      <c r="D15" s="11"/>
      <c r="E15" s="11" t="s">
        <v>29</v>
      </c>
      <c r="F15" s="11" t="s">
        <v>29</v>
      </c>
      <c r="G15" s="11" t="s">
        <v>29</v>
      </c>
      <c r="H15" s="11" t="s">
        <v>29</v>
      </c>
      <c r="I15" s="41">
        <v>2033</v>
      </c>
      <c r="J15" s="41">
        <v>951</v>
      </c>
      <c r="K15" s="11" t="s">
        <v>29</v>
      </c>
      <c r="L15" s="11" t="s">
        <v>29</v>
      </c>
      <c r="M15" s="41">
        <v>90</v>
      </c>
      <c r="N15" s="41">
        <v>61</v>
      </c>
      <c r="O15" s="11" t="s">
        <v>29</v>
      </c>
      <c r="P15" s="11" t="s">
        <v>29</v>
      </c>
      <c r="Q15" s="41">
        <v>128</v>
      </c>
      <c r="R15" s="41">
        <v>6</v>
      </c>
      <c r="S15" s="11" t="s">
        <v>29</v>
      </c>
      <c r="T15" s="11" t="s">
        <v>29</v>
      </c>
    </row>
    <row r="16" spans="2:20" x14ac:dyDescent="0.25">
      <c r="B16" s="10" t="s">
        <v>4</v>
      </c>
      <c r="C16" s="11"/>
      <c r="D16" s="11"/>
      <c r="E16" s="11">
        <v>7541</v>
      </c>
      <c r="F16" s="41">
        <v>5456</v>
      </c>
      <c r="G16" s="41">
        <v>237</v>
      </c>
      <c r="H16" s="41">
        <v>88</v>
      </c>
      <c r="I16" s="41">
        <v>34367</v>
      </c>
      <c r="J16" s="41">
        <v>18614</v>
      </c>
      <c r="K16" s="41">
        <v>7149</v>
      </c>
      <c r="L16" s="41">
        <v>3539</v>
      </c>
      <c r="M16" s="41">
        <v>3882</v>
      </c>
      <c r="N16" s="41">
        <v>2691</v>
      </c>
      <c r="O16" s="41">
        <v>1</v>
      </c>
      <c r="P16" s="48" t="s">
        <v>29</v>
      </c>
      <c r="Q16" s="41">
        <v>16442</v>
      </c>
      <c r="R16" s="41">
        <v>4035</v>
      </c>
      <c r="S16" s="41">
        <v>1943</v>
      </c>
      <c r="T16" s="41">
        <v>1136</v>
      </c>
    </row>
    <row r="17" spans="2:20" x14ac:dyDescent="0.25">
      <c r="B17" s="10" t="s">
        <v>5</v>
      </c>
      <c r="C17" s="11"/>
      <c r="D17" s="11"/>
      <c r="E17" s="11">
        <v>424</v>
      </c>
      <c r="F17" s="41">
        <v>276</v>
      </c>
      <c r="G17" s="11" t="s">
        <v>29</v>
      </c>
      <c r="H17" s="11" t="s">
        <v>29</v>
      </c>
      <c r="I17" s="41">
        <v>2050</v>
      </c>
      <c r="J17" s="41">
        <v>938</v>
      </c>
      <c r="K17" s="11" t="s">
        <v>29</v>
      </c>
      <c r="L17" s="11" t="s">
        <v>29</v>
      </c>
      <c r="M17" s="11" t="s">
        <v>29</v>
      </c>
      <c r="N17" s="11" t="s">
        <v>29</v>
      </c>
      <c r="O17" s="11" t="s">
        <v>29</v>
      </c>
      <c r="P17" s="11" t="s">
        <v>29</v>
      </c>
      <c r="Q17" s="41">
        <v>3415</v>
      </c>
      <c r="R17" s="41">
        <v>705</v>
      </c>
      <c r="S17" s="11" t="s">
        <v>29</v>
      </c>
      <c r="T17" s="11" t="s">
        <v>29</v>
      </c>
    </row>
    <row r="18" spans="2:20" x14ac:dyDescent="0.25">
      <c r="B18" s="10" t="s">
        <v>6</v>
      </c>
      <c r="C18" s="11"/>
      <c r="D18" s="11"/>
      <c r="E18" s="11">
        <v>4700</v>
      </c>
      <c r="F18" s="41">
        <v>2700</v>
      </c>
      <c r="G18" s="11" t="s">
        <v>29</v>
      </c>
      <c r="H18" s="11" t="s">
        <v>29</v>
      </c>
      <c r="I18" s="41">
        <v>47733</v>
      </c>
      <c r="J18" s="41">
        <v>26109</v>
      </c>
      <c r="K18" s="41">
        <v>2103</v>
      </c>
      <c r="L18" s="41">
        <v>497</v>
      </c>
      <c r="M18" s="48" t="s">
        <v>29</v>
      </c>
      <c r="N18" s="48" t="s">
        <v>29</v>
      </c>
      <c r="O18" s="48" t="s">
        <v>29</v>
      </c>
      <c r="P18" s="48" t="s">
        <v>29</v>
      </c>
      <c r="Q18" s="41">
        <v>14030</v>
      </c>
      <c r="R18" s="41">
        <v>2500</v>
      </c>
      <c r="S18" s="48" t="s">
        <v>29</v>
      </c>
      <c r="T18" s="48" t="s">
        <v>29</v>
      </c>
    </row>
    <row r="19" spans="2:20" x14ac:dyDescent="0.25">
      <c r="B19" s="10" t="s">
        <v>7</v>
      </c>
      <c r="C19" s="11"/>
      <c r="D19" s="11"/>
      <c r="E19" s="11" t="s">
        <v>29</v>
      </c>
      <c r="F19" s="11" t="s">
        <v>29</v>
      </c>
      <c r="G19" s="11" t="s">
        <v>29</v>
      </c>
      <c r="H19" s="11" t="s">
        <v>29</v>
      </c>
      <c r="I19" s="41">
        <v>1874</v>
      </c>
      <c r="J19" s="41">
        <v>791</v>
      </c>
      <c r="K19" s="41">
        <v>179</v>
      </c>
      <c r="L19" s="41">
        <v>114</v>
      </c>
      <c r="M19" s="41">
        <v>3</v>
      </c>
      <c r="N19" s="41">
        <v>1</v>
      </c>
      <c r="O19" s="11" t="s">
        <v>29</v>
      </c>
      <c r="P19" s="11" t="s">
        <v>29</v>
      </c>
      <c r="Q19" s="41">
        <v>1576</v>
      </c>
      <c r="R19" s="41">
        <v>557</v>
      </c>
      <c r="S19" s="11" t="s">
        <v>29</v>
      </c>
      <c r="T19" s="11" t="s">
        <v>29</v>
      </c>
    </row>
    <row r="20" spans="2:20" x14ac:dyDescent="0.25">
      <c r="B20" s="10" t="s">
        <v>8</v>
      </c>
      <c r="C20" s="11"/>
      <c r="D20" s="11"/>
      <c r="E20" s="11" t="s">
        <v>29</v>
      </c>
      <c r="F20" s="11" t="s">
        <v>29</v>
      </c>
      <c r="G20" s="11" t="s">
        <v>29</v>
      </c>
      <c r="H20" s="11" t="s">
        <v>29</v>
      </c>
      <c r="I20" s="11" t="s">
        <v>29</v>
      </c>
      <c r="J20" s="11" t="s">
        <v>29</v>
      </c>
      <c r="K20" s="11" t="s">
        <v>29</v>
      </c>
      <c r="L20" s="11" t="s">
        <v>29</v>
      </c>
      <c r="M20" s="11" t="s">
        <v>29</v>
      </c>
      <c r="N20" s="11" t="s">
        <v>29</v>
      </c>
      <c r="O20" s="11" t="s">
        <v>29</v>
      </c>
      <c r="P20" s="11" t="s">
        <v>29</v>
      </c>
      <c r="Q20" s="11" t="s">
        <v>29</v>
      </c>
      <c r="R20" s="11" t="s">
        <v>29</v>
      </c>
      <c r="S20" s="11" t="s">
        <v>29</v>
      </c>
      <c r="T20" s="11" t="s">
        <v>29</v>
      </c>
    </row>
    <row r="21" spans="2:20" x14ac:dyDescent="0.25">
      <c r="B21" s="10" t="s">
        <v>9</v>
      </c>
      <c r="C21" s="11"/>
      <c r="D21" s="11"/>
      <c r="E21" s="11" t="s">
        <v>29</v>
      </c>
      <c r="F21" s="11" t="s">
        <v>29</v>
      </c>
      <c r="G21" s="11" t="s">
        <v>29</v>
      </c>
      <c r="H21" s="11" t="s">
        <v>29</v>
      </c>
      <c r="I21" s="41">
        <v>2605</v>
      </c>
      <c r="J21" s="41">
        <v>1030</v>
      </c>
      <c r="K21" s="11" t="s">
        <v>29</v>
      </c>
      <c r="L21" s="11" t="s">
        <v>29</v>
      </c>
      <c r="M21" s="11" t="s">
        <v>29</v>
      </c>
      <c r="N21" s="11" t="s">
        <v>29</v>
      </c>
      <c r="O21" s="11" t="s">
        <v>29</v>
      </c>
      <c r="P21" s="11" t="s">
        <v>29</v>
      </c>
      <c r="Q21" s="41">
        <v>2296</v>
      </c>
      <c r="R21" s="41">
        <v>345</v>
      </c>
      <c r="S21" s="11" t="s">
        <v>29</v>
      </c>
      <c r="T21" s="11" t="s">
        <v>29</v>
      </c>
    </row>
    <row r="22" spans="2:20" x14ac:dyDescent="0.25">
      <c r="B22" s="10" t="s">
        <v>10</v>
      </c>
      <c r="C22" s="11"/>
      <c r="D22" s="11"/>
      <c r="E22" s="11" t="s">
        <v>29</v>
      </c>
      <c r="F22" s="11" t="s">
        <v>29</v>
      </c>
      <c r="G22" s="11" t="s">
        <v>29</v>
      </c>
      <c r="H22" s="11" t="s">
        <v>29</v>
      </c>
      <c r="I22" s="11" t="s">
        <v>29</v>
      </c>
      <c r="J22" s="11" t="s">
        <v>29</v>
      </c>
      <c r="K22" s="11" t="s">
        <v>29</v>
      </c>
      <c r="L22" s="11" t="s">
        <v>29</v>
      </c>
      <c r="M22" s="11" t="s">
        <v>29</v>
      </c>
      <c r="N22" s="11" t="s">
        <v>29</v>
      </c>
      <c r="O22" s="11" t="s">
        <v>29</v>
      </c>
      <c r="P22" s="11" t="s">
        <v>29</v>
      </c>
      <c r="Q22" s="11" t="s">
        <v>29</v>
      </c>
      <c r="R22" s="11" t="s">
        <v>29</v>
      </c>
      <c r="S22" s="11" t="s">
        <v>29</v>
      </c>
      <c r="T22" s="11" t="s">
        <v>29</v>
      </c>
    </row>
    <row r="23" spans="2:20" x14ac:dyDescent="0.25">
      <c r="B23" s="21" t="s">
        <v>11</v>
      </c>
      <c r="C23" s="11"/>
      <c r="D23" s="11"/>
      <c r="E23" s="25">
        <f>SUM(E12:E22)</f>
        <v>28944</v>
      </c>
      <c r="F23" s="25">
        <f t="shared" ref="F23:T23" si="0">SUM(F12:F22)</f>
        <v>18895</v>
      </c>
      <c r="G23" s="25">
        <f t="shared" si="0"/>
        <v>1383</v>
      </c>
      <c r="H23" s="25">
        <f t="shared" si="0"/>
        <v>423</v>
      </c>
      <c r="I23" s="25">
        <f t="shared" si="0"/>
        <v>124824</v>
      </c>
      <c r="J23" s="25">
        <f t="shared" si="0"/>
        <v>67612</v>
      </c>
      <c r="K23" s="25">
        <f t="shared" si="0"/>
        <v>23324</v>
      </c>
      <c r="L23" s="25">
        <f t="shared" si="0"/>
        <v>10334</v>
      </c>
      <c r="M23" s="25">
        <f t="shared" si="0"/>
        <v>8166</v>
      </c>
      <c r="N23" s="25">
        <f t="shared" si="0"/>
        <v>5576</v>
      </c>
      <c r="O23" s="25">
        <f t="shared" si="0"/>
        <v>2</v>
      </c>
      <c r="P23" s="25">
        <f t="shared" si="0"/>
        <v>1</v>
      </c>
      <c r="Q23" s="25">
        <f t="shared" si="0"/>
        <v>76787</v>
      </c>
      <c r="R23" s="25">
        <f t="shared" si="0"/>
        <v>16993</v>
      </c>
      <c r="S23" s="25">
        <f t="shared" si="0"/>
        <v>4217</v>
      </c>
      <c r="T23" s="25">
        <f t="shared" si="0"/>
        <v>2590</v>
      </c>
    </row>
    <row r="24" spans="2:20" x14ac:dyDescent="0.25">
      <c r="B24" s="10" t="s">
        <v>12</v>
      </c>
      <c r="C24" s="11"/>
      <c r="D24" s="11"/>
      <c r="E24" s="11">
        <v>151</v>
      </c>
      <c r="F24" s="41">
        <v>91</v>
      </c>
      <c r="G24" s="11" t="s">
        <v>29</v>
      </c>
      <c r="H24" s="11" t="s">
        <v>29</v>
      </c>
      <c r="I24" s="41">
        <v>847</v>
      </c>
      <c r="J24" s="41">
        <v>413</v>
      </c>
      <c r="K24" s="41">
        <v>16</v>
      </c>
      <c r="L24" s="41">
        <v>5</v>
      </c>
      <c r="M24" s="41">
        <v>1313</v>
      </c>
      <c r="N24" s="41">
        <v>757</v>
      </c>
      <c r="O24" s="48" t="s">
        <v>29</v>
      </c>
      <c r="P24" s="48" t="s">
        <v>29</v>
      </c>
      <c r="Q24" s="48" t="s">
        <v>29</v>
      </c>
      <c r="R24" s="48" t="s">
        <v>29</v>
      </c>
      <c r="S24" s="48" t="s">
        <v>29</v>
      </c>
      <c r="T24" s="48" t="s">
        <v>29</v>
      </c>
    </row>
    <row r="25" spans="2:20" x14ac:dyDescent="0.25">
      <c r="B25" s="10" t="s">
        <v>13</v>
      </c>
      <c r="C25" s="11"/>
      <c r="D25" s="11"/>
      <c r="E25" s="11" t="s">
        <v>29</v>
      </c>
      <c r="F25" s="11" t="s">
        <v>29</v>
      </c>
      <c r="G25" s="11" t="s">
        <v>29</v>
      </c>
      <c r="H25" s="11" t="s">
        <v>29</v>
      </c>
      <c r="I25" s="41">
        <v>1247</v>
      </c>
      <c r="J25" s="41">
        <v>703</v>
      </c>
      <c r="K25" s="41">
        <v>599</v>
      </c>
      <c r="L25" s="41">
        <v>304</v>
      </c>
      <c r="M25" s="48" t="s">
        <v>29</v>
      </c>
      <c r="N25" s="48" t="s">
        <v>29</v>
      </c>
      <c r="O25" s="48" t="s">
        <v>29</v>
      </c>
      <c r="P25" s="48" t="s">
        <v>29</v>
      </c>
      <c r="Q25" s="41">
        <v>705</v>
      </c>
      <c r="R25" s="41">
        <v>153</v>
      </c>
      <c r="S25" s="48" t="s">
        <v>29</v>
      </c>
      <c r="T25" s="48" t="s">
        <v>29</v>
      </c>
    </row>
    <row r="26" spans="2:20" x14ac:dyDescent="0.25">
      <c r="B26" s="10" t="s">
        <v>14</v>
      </c>
      <c r="C26" s="11"/>
      <c r="D26" s="11"/>
      <c r="E26" s="11" t="s">
        <v>29</v>
      </c>
      <c r="F26" s="11" t="s">
        <v>29</v>
      </c>
      <c r="G26" s="11" t="s">
        <v>29</v>
      </c>
      <c r="H26" s="11" t="s">
        <v>29</v>
      </c>
      <c r="I26" s="41">
        <v>75</v>
      </c>
      <c r="J26" s="41">
        <v>41</v>
      </c>
      <c r="K26" s="48" t="s">
        <v>29</v>
      </c>
      <c r="L26" s="48" t="s">
        <v>29</v>
      </c>
      <c r="M26" s="48" t="s">
        <v>29</v>
      </c>
      <c r="N26" s="48" t="s">
        <v>29</v>
      </c>
      <c r="O26" s="48" t="s">
        <v>29</v>
      </c>
      <c r="P26" s="48" t="s">
        <v>29</v>
      </c>
      <c r="Q26" s="48" t="s">
        <v>29</v>
      </c>
      <c r="R26" s="48" t="s">
        <v>29</v>
      </c>
      <c r="S26" s="48" t="s">
        <v>29</v>
      </c>
      <c r="T26" s="48" t="s">
        <v>29</v>
      </c>
    </row>
    <row r="27" spans="2:20" x14ac:dyDescent="0.25">
      <c r="B27" s="10" t="s">
        <v>15</v>
      </c>
      <c r="C27" s="11"/>
      <c r="D27" s="11"/>
      <c r="E27" s="11" t="s">
        <v>29</v>
      </c>
      <c r="F27" s="11" t="s">
        <v>29</v>
      </c>
      <c r="G27" s="11" t="s">
        <v>29</v>
      </c>
      <c r="H27" s="11" t="s">
        <v>29</v>
      </c>
      <c r="I27" s="41">
        <v>899</v>
      </c>
      <c r="J27" s="41">
        <v>548</v>
      </c>
      <c r="K27" s="48" t="s">
        <v>29</v>
      </c>
      <c r="L27" s="48" t="s">
        <v>29</v>
      </c>
      <c r="M27" s="48">
        <v>13</v>
      </c>
      <c r="N27" s="48">
        <v>12</v>
      </c>
      <c r="O27" s="48" t="s">
        <v>29</v>
      </c>
      <c r="P27" s="48" t="s">
        <v>29</v>
      </c>
      <c r="Q27" s="41">
        <v>1043</v>
      </c>
      <c r="R27" s="41">
        <v>264</v>
      </c>
      <c r="S27" s="41">
        <v>159</v>
      </c>
      <c r="T27" s="41">
        <v>108</v>
      </c>
    </row>
    <row r="28" spans="2:20" x14ac:dyDescent="0.25">
      <c r="B28" s="21" t="s">
        <v>16</v>
      </c>
      <c r="C28" s="11"/>
      <c r="D28" s="11"/>
      <c r="E28" s="25">
        <f>SUM(E24:E27)</f>
        <v>151</v>
      </c>
      <c r="F28" s="25">
        <f t="shared" ref="F28:T28" si="1">SUM(F24:F27)</f>
        <v>91</v>
      </c>
      <c r="G28" s="25" t="s">
        <v>29</v>
      </c>
      <c r="H28" s="25" t="s">
        <v>29</v>
      </c>
      <c r="I28" s="25">
        <f t="shared" si="1"/>
        <v>3068</v>
      </c>
      <c r="J28" s="25">
        <f t="shared" si="1"/>
        <v>1705</v>
      </c>
      <c r="K28" s="25">
        <f t="shared" si="1"/>
        <v>615</v>
      </c>
      <c r="L28" s="25">
        <f t="shared" si="1"/>
        <v>309</v>
      </c>
      <c r="M28" s="25">
        <f t="shared" si="1"/>
        <v>1326</v>
      </c>
      <c r="N28" s="25">
        <f t="shared" si="1"/>
        <v>769</v>
      </c>
      <c r="O28" s="25" t="s">
        <v>29</v>
      </c>
      <c r="P28" s="25" t="s">
        <v>29</v>
      </c>
      <c r="Q28" s="25">
        <f t="shared" si="1"/>
        <v>1748</v>
      </c>
      <c r="R28" s="25">
        <f t="shared" si="1"/>
        <v>417</v>
      </c>
      <c r="S28" s="25">
        <f t="shared" si="1"/>
        <v>159</v>
      </c>
      <c r="T28" s="25">
        <f t="shared" si="1"/>
        <v>108</v>
      </c>
    </row>
    <row r="29" spans="2:20" ht="6.75" customHeight="1" x14ac:dyDescent="0.25">
      <c r="B29" s="10"/>
      <c r="C29" s="11"/>
      <c r="D29" s="11"/>
      <c r="E29" s="11"/>
      <c r="F29" s="41"/>
      <c r="G29" s="41"/>
    </row>
    <row r="30" spans="2:20" x14ac:dyDescent="0.25">
      <c r="B30" s="22" t="s">
        <v>17</v>
      </c>
      <c r="C30" s="23"/>
      <c r="D30" s="24"/>
      <c r="E30" s="24">
        <v>29095</v>
      </c>
      <c r="F30" s="24">
        <v>18986</v>
      </c>
      <c r="G30" s="24">
        <v>1383</v>
      </c>
      <c r="H30" s="24">
        <v>423</v>
      </c>
      <c r="I30" s="24">
        <v>127892</v>
      </c>
      <c r="J30" s="24">
        <v>69317</v>
      </c>
      <c r="K30" s="24">
        <v>23939</v>
      </c>
      <c r="L30" s="24">
        <v>10643</v>
      </c>
      <c r="M30" s="24">
        <v>9492</v>
      </c>
      <c r="N30" s="24">
        <v>6345</v>
      </c>
      <c r="O30" s="24">
        <v>2</v>
      </c>
      <c r="P30" s="24">
        <v>1</v>
      </c>
      <c r="Q30" s="24">
        <v>78535</v>
      </c>
      <c r="R30" s="24">
        <v>17410</v>
      </c>
      <c r="S30" s="24">
        <v>4376</v>
      </c>
      <c r="T30" s="24">
        <v>2698</v>
      </c>
    </row>
    <row r="31" spans="2:20" ht="6.75" customHeight="1" x14ac:dyDescent="0.25">
      <c r="B31" s="10"/>
      <c r="C31" s="11"/>
      <c r="D31" s="11"/>
      <c r="E31" s="11"/>
      <c r="F31" s="41"/>
      <c r="G31" s="41"/>
    </row>
    <row r="32" spans="2:20" x14ac:dyDescent="0.25">
      <c r="B32" s="22" t="s">
        <v>18</v>
      </c>
      <c r="C32" s="26"/>
      <c r="D32" s="24"/>
      <c r="E32" s="24">
        <v>101523</v>
      </c>
      <c r="F32" s="25">
        <v>67348</v>
      </c>
      <c r="G32" s="25">
        <v>8498</v>
      </c>
      <c r="H32" s="25">
        <v>3056</v>
      </c>
      <c r="I32" s="25">
        <v>299514</v>
      </c>
      <c r="J32" s="25">
        <v>166149</v>
      </c>
      <c r="K32" s="25">
        <v>91935</v>
      </c>
      <c r="L32" s="25">
        <v>43276</v>
      </c>
      <c r="M32" s="25">
        <v>36677</v>
      </c>
      <c r="N32" s="25">
        <v>24714</v>
      </c>
      <c r="O32" s="25">
        <v>6927</v>
      </c>
      <c r="P32" s="25">
        <v>4443</v>
      </c>
      <c r="Q32" s="25">
        <v>204034</v>
      </c>
      <c r="R32" s="25">
        <v>44431</v>
      </c>
      <c r="S32" s="25">
        <v>19245</v>
      </c>
      <c r="T32" s="25">
        <v>11814</v>
      </c>
    </row>
    <row r="33" spans="2:20" x14ac:dyDescent="0.25">
      <c r="B33" s="27" t="s">
        <v>22</v>
      </c>
      <c r="C33" s="28"/>
      <c r="D33" s="29"/>
      <c r="E33" s="30">
        <f>E32-E30</f>
        <v>72428</v>
      </c>
      <c r="F33" s="30">
        <f t="shared" ref="F33:T33" si="2">F32-F30</f>
        <v>48362</v>
      </c>
      <c r="G33" s="30">
        <f t="shared" si="2"/>
        <v>7115</v>
      </c>
      <c r="H33" s="30">
        <f t="shared" si="2"/>
        <v>2633</v>
      </c>
      <c r="I33" s="30">
        <f t="shared" si="2"/>
        <v>171622</v>
      </c>
      <c r="J33" s="30">
        <f t="shared" si="2"/>
        <v>96832</v>
      </c>
      <c r="K33" s="30">
        <f t="shared" si="2"/>
        <v>67996</v>
      </c>
      <c r="L33" s="30">
        <f t="shared" si="2"/>
        <v>32633</v>
      </c>
      <c r="M33" s="30">
        <f t="shared" si="2"/>
        <v>27185</v>
      </c>
      <c r="N33" s="30">
        <f t="shared" si="2"/>
        <v>18369</v>
      </c>
      <c r="O33" s="30">
        <f t="shared" si="2"/>
        <v>6925</v>
      </c>
      <c r="P33" s="30">
        <f t="shared" si="2"/>
        <v>4442</v>
      </c>
      <c r="Q33" s="30">
        <f t="shared" si="2"/>
        <v>125499</v>
      </c>
      <c r="R33" s="30">
        <f t="shared" si="2"/>
        <v>27021</v>
      </c>
      <c r="S33" s="30">
        <f t="shared" si="2"/>
        <v>14869</v>
      </c>
      <c r="T33" s="30">
        <f t="shared" si="2"/>
        <v>9116</v>
      </c>
    </row>
    <row r="34" spans="2:20" ht="6.75" customHeight="1" x14ac:dyDescent="0.25">
      <c r="B34" s="10"/>
      <c r="C34" s="11"/>
      <c r="D34" s="11"/>
      <c r="E34" s="11"/>
      <c r="F34" s="12"/>
      <c r="G34" s="12"/>
    </row>
    <row r="35" spans="2:20" s="1" customFormat="1" x14ac:dyDescent="0.25">
      <c r="B35" s="27"/>
      <c r="C35" s="30"/>
      <c r="D35" s="30"/>
      <c r="E35" s="30"/>
      <c r="F35" s="30"/>
      <c r="G35" s="30"/>
    </row>
    <row r="36" spans="2:20" x14ac:dyDescent="0.25">
      <c r="B36" s="31"/>
      <c r="C36" s="32"/>
      <c r="D36" s="32"/>
      <c r="E36" s="32"/>
      <c r="F36" s="32"/>
      <c r="G36" s="32"/>
    </row>
    <row r="37" spans="2:20" x14ac:dyDescent="0.25">
      <c r="B37" s="33" t="s">
        <v>19</v>
      </c>
      <c r="C37" s="34"/>
      <c r="D37" s="34"/>
      <c r="E37" s="34"/>
      <c r="F37" s="34"/>
      <c r="G37" s="34"/>
    </row>
    <row r="38" spans="2:20" x14ac:dyDescent="0.25">
      <c r="B38" s="36" t="s">
        <v>20</v>
      </c>
    </row>
    <row r="39" spans="2:20" x14ac:dyDescent="0.25">
      <c r="B39" s="37"/>
      <c r="C39" s="8"/>
      <c r="D39" s="8"/>
      <c r="E39" s="8"/>
      <c r="F39" s="8"/>
      <c r="G39" s="2"/>
    </row>
    <row r="40" spans="2:20" x14ac:dyDescent="0.25">
      <c r="B40" s="38"/>
      <c r="G40" s="52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</row>
    <row r="41" spans="2:20" x14ac:dyDescent="0.25">
      <c r="B41" s="38"/>
    </row>
    <row r="42" spans="2:20" x14ac:dyDescent="0.25">
      <c r="B42" s="38"/>
    </row>
    <row r="43" spans="2:20" x14ac:dyDescent="0.25">
      <c r="F43" s="34"/>
    </row>
    <row r="52" spans="1:8" s="35" customFormat="1" x14ac:dyDescent="0.25">
      <c r="A52" s="1"/>
      <c r="B52" s="40"/>
      <c r="C52" s="2"/>
      <c r="D52" s="2"/>
      <c r="E52" s="2"/>
      <c r="F52" s="2"/>
      <c r="H52"/>
    </row>
  </sheetData>
  <sheetProtection algorithmName="SHA-512" hashValue="y4w4W7vU9xLrR2TTAwMBScaXLYQLqWEYdBZ/6DMkRWdPf45JaCBGP46dgWVebdXgMoe/B/IlTnz1sHx5ZXN5vg==" saltValue="PyZUbeSwNMJaCvp/7Ns/ZQ==" spinCount="100000" sheet="1" objects="1" scenarios="1"/>
  <mergeCells count="9">
    <mergeCell ref="M8:N8"/>
    <mergeCell ref="O8:P8"/>
    <mergeCell ref="Q8:R8"/>
    <mergeCell ref="S8:T8"/>
    <mergeCell ref="E7:T7"/>
    <mergeCell ref="E8:F8"/>
    <mergeCell ref="G8:H8"/>
    <mergeCell ref="I8:J8"/>
    <mergeCell ref="K8:L8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Deckblatt</vt:lpstr>
      <vt:lpstr>F7.1_I</vt:lpstr>
      <vt:lpstr>F7.1_II</vt:lpstr>
    </vt:vector>
  </TitlesOfParts>
  <Company>Regionalverband Ruhr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taibi</dc:creator>
  <cp:lastModifiedBy>Ann-Kristin Marx</cp:lastModifiedBy>
  <cp:lastPrinted>2017-03-13T09:03:50Z</cp:lastPrinted>
  <dcterms:created xsi:type="dcterms:W3CDTF">2017-02-23T09:56:25Z</dcterms:created>
  <dcterms:modified xsi:type="dcterms:W3CDTF">2017-08-22T12:30:07Z</dcterms:modified>
</cp:coreProperties>
</file>