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atistik\13_Raum\Fläche\Fläche 2019\"/>
    </mc:Choice>
  </mc:AlternateContent>
  <bookViews>
    <workbookView xWindow="0" yWindow="0" windowWidth="28800" windowHeight="12375" tabRatio="691" activeTab="2"/>
  </bookViews>
  <sheets>
    <sheet name="Deckblatt" sheetId="11" r:id="rId1"/>
    <sheet name="1.1" sheetId="17" r:id="rId2"/>
    <sheet name="1.2" sheetId="19" r:id="rId3"/>
    <sheet name="2.1" sheetId="20" r:id="rId4"/>
    <sheet name="2.2" sheetId="21" r:id="rId5"/>
    <sheet name="3.1" sheetId="22" r:id="rId6"/>
    <sheet name="3.2" sheetId="23" r:id="rId7"/>
    <sheet name="4.1" sheetId="24" r:id="rId8"/>
    <sheet name="4.2" sheetId="25" r:id="rId9"/>
    <sheet name="5.1" sheetId="26" r:id="rId10"/>
    <sheet name="5.2" sheetId="27" r:id="rId11"/>
    <sheet name="6.1" sheetId="38" r:id="rId12"/>
    <sheet name="6.2" sheetId="39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0" l="1"/>
  <c r="H31" i="20"/>
  <c r="I31" i="20"/>
  <c r="J31" i="20"/>
  <c r="K31" i="20"/>
  <c r="L31" i="20"/>
  <c r="M31" i="20"/>
  <c r="N31" i="20"/>
  <c r="F31" i="20"/>
  <c r="L14" i="39" l="1"/>
  <c r="L15" i="39"/>
  <c r="L16" i="39"/>
  <c r="L17" i="39"/>
  <c r="L18" i="39"/>
  <c r="L19" i="39"/>
  <c r="L20" i="39"/>
  <c r="L21" i="39"/>
  <c r="L22" i="39"/>
  <c r="L23" i="39"/>
  <c r="L24" i="39"/>
  <c r="L25" i="39"/>
  <c r="L26" i="39"/>
  <c r="L27" i="39"/>
  <c r="L28" i="39"/>
  <c r="L29" i="39"/>
  <c r="L30" i="39"/>
  <c r="L31" i="39"/>
  <c r="L32" i="39"/>
  <c r="L33" i="39"/>
  <c r="L34" i="39"/>
  <c r="L35" i="39"/>
  <c r="L36" i="39"/>
  <c r="L37" i="39"/>
  <c r="L38" i="39"/>
  <c r="L39" i="39"/>
  <c r="L40" i="39"/>
  <c r="L41" i="39"/>
  <c r="L42" i="39"/>
  <c r="L43" i="39"/>
  <c r="L44" i="39"/>
  <c r="L45" i="39"/>
  <c r="L46" i="39"/>
  <c r="L47" i="39"/>
  <c r="L48" i="39"/>
  <c r="L49" i="39"/>
  <c r="L50" i="39"/>
  <c r="L51" i="39"/>
  <c r="L52" i="39"/>
  <c r="L53" i="39"/>
  <c r="L54" i="39"/>
  <c r="L55" i="39"/>
  <c r="L56" i="39"/>
  <c r="L57" i="39"/>
  <c r="L58" i="39"/>
  <c r="L13" i="39"/>
  <c r="K14" i="39"/>
  <c r="K15" i="39"/>
  <c r="K16" i="39"/>
  <c r="K17" i="39"/>
  <c r="K18" i="39"/>
  <c r="K19" i="39"/>
  <c r="K20" i="39"/>
  <c r="K21" i="39"/>
  <c r="K22" i="39"/>
  <c r="K23" i="39"/>
  <c r="K24" i="39"/>
  <c r="K25" i="39"/>
  <c r="K26" i="39"/>
  <c r="K27" i="39"/>
  <c r="K28" i="39"/>
  <c r="K29" i="39"/>
  <c r="K30" i="39"/>
  <c r="K31" i="39"/>
  <c r="K32" i="39"/>
  <c r="K33" i="39"/>
  <c r="K34" i="39"/>
  <c r="K35" i="39"/>
  <c r="K36" i="39"/>
  <c r="K37" i="39"/>
  <c r="K38" i="39"/>
  <c r="K39" i="39"/>
  <c r="K40" i="39"/>
  <c r="K41" i="39"/>
  <c r="K42" i="39"/>
  <c r="K43" i="39"/>
  <c r="K44" i="39"/>
  <c r="K45" i="39"/>
  <c r="K46" i="39"/>
  <c r="K47" i="39"/>
  <c r="K48" i="39"/>
  <c r="K49" i="39"/>
  <c r="K50" i="39"/>
  <c r="K51" i="39"/>
  <c r="K52" i="39"/>
  <c r="K53" i="39"/>
  <c r="K54" i="39"/>
  <c r="K55" i="39"/>
  <c r="K56" i="39"/>
  <c r="K57" i="39"/>
  <c r="K58" i="39"/>
  <c r="K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H36" i="39"/>
  <c r="H37" i="39"/>
  <c r="H38" i="39"/>
  <c r="H39" i="39"/>
  <c r="H40" i="39"/>
  <c r="H41" i="39"/>
  <c r="H42" i="39"/>
  <c r="H43" i="39"/>
  <c r="H44" i="39"/>
  <c r="H45" i="39"/>
  <c r="H46" i="39"/>
  <c r="H47" i="39"/>
  <c r="H48" i="39"/>
  <c r="H49" i="39"/>
  <c r="H50" i="39"/>
  <c r="H51" i="39"/>
  <c r="H52" i="39"/>
  <c r="H53" i="39"/>
  <c r="H54" i="39"/>
  <c r="H55" i="39"/>
  <c r="H56" i="39"/>
  <c r="H57" i="39"/>
  <c r="H58" i="39"/>
  <c r="H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G34" i="39"/>
  <c r="G35" i="39"/>
  <c r="G36" i="39"/>
  <c r="G37" i="39"/>
  <c r="G38" i="39"/>
  <c r="G39" i="39"/>
  <c r="G40" i="39"/>
  <c r="G41" i="39"/>
  <c r="G42" i="39"/>
  <c r="G43" i="39"/>
  <c r="G44" i="39"/>
  <c r="G45" i="39"/>
  <c r="G46" i="39"/>
  <c r="G47" i="39"/>
  <c r="G48" i="39"/>
  <c r="G49" i="39"/>
  <c r="G50" i="39"/>
  <c r="G51" i="39"/>
  <c r="G52" i="39"/>
  <c r="G53" i="39"/>
  <c r="G54" i="39"/>
  <c r="G55" i="39"/>
  <c r="G56" i="39"/>
  <c r="G57" i="39"/>
  <c r="G58" i="39"/>
  <c r="G13" i="39"/>
  <c r="L14" i="38"/>
  <c r="L15" i="38"/>
  <c r="L16" i="38"/>
  <c r="L17" i="38"/>
  <c r="L18" i="38"/>
  <c r="L19" i="38"/>
  <c r="L20" i="38"/>
  <c r="L21" i="38"/>
  <c r="L22" i="38"/>
  <c r="L23" i="38"/>
  <c r="L24" i="38"/>
  <c r="L25" i="38"/>
  <c r="L26" i="38"/>
  <c r="L27" i="38"/>
  <c r="L28" i="38"/>
  <c r="L29" i="38"/>
  <c r="L30" i="38"/>
  <c r="L31" i="38"/>
  <c r="L32" i="38"/>
  <c r="L13" i="38"/>
  <c r="K14" i="38"/>
  <c r="K15" i="38"/>
  <c r="K16" i="38"/>
  <c r="K17" i="38"/>
  <c r="K18" i="38"/>
  <c r="K19" i="38"/>
  <c r="K20" i="38"/>
  <c r="K21" i="38"/>
  <c r="K22" i="38"/>
  <c r="K23" i="38"/>
  <c r="K24" i="38"/>
  <c r="K25" i="38"/>
  <c r="K26" i="38"/>
  <c r="K27" i="38"/>
  <c r="K28" i="38"/>
  <c r="K29" i="38"/>
  <c r="K30" i="38"/>
  <c r="K31" i="38"/>
  <c r="K32" i="38"/>
  <c r="K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G13" i="38"/>
  <c r="M14" i="39" l="1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M29" i="39"/>
  <c r="M30" i="39"/>
  <c r="M31" i="39"/>
  <c r="M32" i="39"/>
  <c r="M33" i="39"/>
  <c r="M34" i="39"/>
  <c r="M35" i="39"/>
  <c r="M36" i="39"/>
  <c r="M37" i="39"/>
  <c r="M38" i="39"/>
  <c r="M39" i="39"/>
  <c r="M40" i="39"/>
  <c r="M41" i="39"/>
  <c r="M42" i="39"/>
  <c r="M43" i="39"/>
  <c r="M44" i="39"/>
  <c r="M45" i="39"/>
  <c r="M46" i="39"/>
  <c r="M47" i="39"/>
  <c r="M48" i="39"/>
  <c r="M49" i="39"/>
  <c r="M50" i="39"/>
  <c r="M51" i="39"/>
  <c r="M52" i="39"/>
  <c r="M53" i="39"/>
  <c r="M54" i="39"/>
  <c r="M55" i="39"/>
  <c r="M56" i="39"/>
  <c r="M57" i="39"/>
  <c r="M58" i="39"/>
  <c r="M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J34" i="39"/>
  <c r="J35" i="39"/>
  <c r="J36" i="39"/>
  <c r="J37" i="39"/>
  <c r="J38" i="39"/>
  <c r="J39" i="39"/>
  <c r="J40" i="39"/>
  <c r="J41" i="39"/>
  <c r="J42" i="39"/>
  <c r="J43" i="39"/>
  <c r="J44" i="39"/>
  <c r="J45" i="39"/>
  <c r="J46" i="39"/>
  <c r="J47" i="39"/>
  <c r="J48" i="39"/>
  <c r="J49" i="39"/>
  <c r="J50" i="39"/>
  <c r="J51" i="39"/>
  <c r="J52" i="39"/>
  <c r="J53" i="39"/>
  <c r="J54" i="39"/>
  <c r="J55" i="39"/>
  <c r="J56" i="39"/>
  <c r="J57" i="39"/>
  <c r="J58" i="39"/>
  <c r="J13" i="39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27" i="39"/>
  <c r="I28" i="39"/>
  <c r="I29" i="39"/>
  <c r="I30" i="39"/>
  <c r="I31" i="39"/>
  <c r="I32" i="39"/>
  <c r="I33" i="39"/>
  <c r="I34" i="39"/>
  <c r="I35" i="39"/>
  <c r="I36" i="39"/>
  <c r="I37" i="39"/>
  <c r="I38" i="39"/>
  <c r="I39" i="39"/>
  <c r="I40" i="39"/>
  <c r="I41" i="39"/>
  <c r="I42" i="39"/>
  <c r="I43" i="39"/>
  <c r="I44" i="39"/>
  <c r="I45" i="39"/>
  <c r="I46" i="39"/>
  <c r="I47" i="39"/>
  <c r="I48" i="39"/>
  <c r="I49" i="39"/>
  <c r="I50" i="39"/>
  <c r="I51" i="39"/>
  <c r="I52" i="39"/>
  <c r="I53" i="39"/>
  <c r="I54" i="39"/>
  <c r="I55" i="39"/>
  <c r="I56" i="39"/>
  <c r="I57" i="39"/>
  <c r="I58" i="39"/>
  <c r="I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42" i="39"/>
  <c r="F43" i="39"/>
  <c r="F44" i="39"/>
  <c r="F45" i="39"/>
  <c r="F46" i="39"/>
  <c r="F47" i="39"/>
  <c r="F48" i="39"/>
  <c r="F49" i="39"/>
  <c r="F50" i="39"/>
  <c r="F51" i="39"/>
  <c r="F52" i="39"/>
  <c r="F53" i="39"/>
  <c r="F54" i="39"/>
  <c r="F55" i="39"/>
  <c r="F56" i="39"/>
  <c r="F57" i="39"/>
  <c r="F58" i="39"/>
  <c r="F13" i="39"/>
  <c r="M14" i="38"/>
  <c r="M15" i="38"/>
  <c r="M16" i="38"/>
  <c r="M17" i="38"/>
  <c r="M18" i="38"/>
  <c r="M19" i="38"/>
  <c r="M20" i="38"/>
  <c r="M21" i="38"/>
  <c r="M22" i="38"/>
  <c r="M23" i="38"/>
  <c r="M24" i="38"/>
  <c r="M25" i="38"/>
  <c r="M26" i="38"/>
  <c r="M27" i="38"/>
  <c r="M28" i="38"/>
  <c r="M29" i="38"/>
  <c r="M30" i="38"/>
  <c r="M31" i="38"/>
  <c r="M32" i="38"/>
  <c r="M13" i="38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13" i="38"/>
  <c r="I14" i="38"/>
  <c r="I15" i="38"/>
  <c r="I16" i="38"/>
  <c r="I17" i="38"/>
  <c r="I18" i="38"/>
  <c r="I19" i="38"/>
  <c r="I20" i="38"/>
  <c r="I21" i="38"/>
  <c r="I22" i="38"/>
  <c r="I23" i="38"/>
  <c r="I24" i="38"/>
  <c r="I25" i="38"/>
  <c r="I26" i="38"/>
  <c r="I27" i="38"/>
  <c r="I28" i="38"/>
  <c r="I29" i="38"/>
  <c r="I30" i="38"/>
  <c r="I31" i="38"/>
  <c r="I32" i="38"/>
  <c r="I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13" i="38"/>
  <c r="E11" i="19" l="1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10" i="19"/>
  <c r="E11" i="17" l="1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10" i="17"/>
</calcChain>
</file>

<file path=xl/sharedStrings.xml><?xml version="1.0" encoding="utf-8"?>
<sst xmlns="http://schemas.openxmlformats.org/spreadsheetml/2006/main" count="951" uniqueCount="144">
  <si>
    <t>Bochum</t>
  </si>
  <si>
    <t>Bottrop</t>
  </si>
  <si>
    <t>Dortmund</t>
  </si>
  <si>
    <t>Duisburg</t>
  </si>
  <si>
    <t>Essen</t>
  </si>
  <si>
    <t>Gelsenkirchen</t>
  </si>
  <si>
    <t>Hagen</t>
  </si>
  <si>
    <t>Hamm</t>
  </si>
  <si>
    <t>Herne</t>
  </si>
  <si>
    <t>Mülheim an der Ruhr</t>
  </si>
  <si>
    <t>Oberhausen</t>
  </si>
  <si>
    <t xml:space="preserve">Kreisfreie Städte </t>
  </si>
  <si>
    <t>Ennepe-Ruhr-Kreis</t>
  </si>
  <si>
    <t>Kreis Recklinghausen</t>
  </si>
  <si>
    <t>Kreis Unna</t>
  </si>
  <si>
    <t>Kreis Wesel</t>
  </si>
  <si>
    <t xml:space="preserve">Kreise </t>
  </si>
  <si>
    <t xml:space="preserve">Metropole Ruhr
</t>
  </si>
  <si>
    <t>NRW</t>
  </si>
  <si>
    <t>Quelle: Landesbetrieb für Information und Technik, NRW.</t>
  </si>
  <si>
    <t>Bearbeitung: Regionalstatistik Ruhr.</t>
  </si>
  <si>
    <t>Inhalt</t>
  </si>
  <si>
    <t>NRW ohne Metropole Ruhr</t>
  </si>
  <si>
    <t>Breckerfeld</t>
  </si>
  <si>
    <t>Ennepetal</t>
  </si>
  <si>
    <t>Gevelsberg</t>
  </si>
  <si>
    <t>Hattingen</t>
  </si>
  <si>
    <t>Herdecke</t>
  </si>
  <si>
    <t>Schwelm</t>
  </si>
  <si>
    <t>Sprockhövel</t>
  </si>
  <si>
    <t>Wetter</t>
  </si>
  <si>
    <t>Witten</t>
  </si>
  <si>
    <t>Castrop-Rauxel</t>
  </si>
  <si>
    <t>Datteln</t>
  </si>
  <si>
    <t>Dorsten</t>
  </si>
  <si>
    <t>Gladbeck</t>
  </si>
  <si>
    <t>Haltern am See</t>
  </si>
  <si>
    <t>Herten</t>
  </si>
  <si>
    <t>Marl</t>
  </si>
  <si>
    <t>Oer-Erkenschwick</t>
  </si>
  <si>
    <t>Recklinghausen</t>
  </si>
  <si>
    <t>Waltrop</t>
  </si>
  <si>
    <t>Bergkamen</t>
  </si>
  <si>
    <t>Bönen</t>
  </si>
  <si>
    <t>Fröndenberg</t>
  </si>
  <si>
    <t>Holzwickede</t>
  </si>
  <si>
    <t>Kamen</t>
  </si>
  <si>
    <t>Lünen</t>
  </si>
  <si>
    <t>Schwerte</t>
  </si>
  <si>
    <t>Selm</t>
  </si>
  <si>
    <t>Unna</t>
  </si>
  <si>
    <t>Werne</t>
  </si>
  <si>
    <t>Alpen</t>
  </si>
  <si>
    <t>Dinslaken</t>
  </si>
  <si>
    <t>Hamminkeln</t>
  </si>
  <si>
    <t>Hünxe</t>
  </si>
  <si>
    <t>Kamp-Lintfort</t>
  </si>
  <si>
    <t>Moers</t>
  </si>
  <si>
    <t>Neukirchen-Vluyn</t>
  </si>
  <si>
    <t>Rheinberg</t>
  </si>
  <si>
    <t>Schermbeck</t>
  </si>
  <si>
    <t>Sonsbeck</t>
  </si>
  <si>
    <t>Voerde</t>
  </si>
  <si>
    <t>Wesel</t>
  </si>
  <si>
    <t>Xanten</t>
  </si>
  <si>
    <t>Flächennutzung</t>
  </si>
  <si>
    <t>1.1</t>
  </si>
  <si>
    <t>1.2</t>
  </si>
  <si>
    <t>2.1</t>
  </si>
  <si>
    <t>2.2</t>
  </si>
  <si>
    <t>3.1</t>
  </si>
  <si>
    <t>3.2</t>
  </si>
  <si>
    <t>4.1</t>
  </si>
  <si>
    <t>4.2</t>
  </si>
  <si>
    <t>5.1</t>
  </si>
  <si>
    <t>5.2</t>
  </si>
  <si>
    <t>6.1</t>
  </si>
  <si>
    <t>6.2</t>
  </si>
  <si>
    <t>Bodenfläche insgesamt</t>
  </si>
  <si>
    <t>in ha</t>
  </si>
  <si>
    <t>Verkehrsfläche*</t>
  </si>
  <si>
    <t>Bodenfläche insgesamt (ha)</t>
  </si>
  <si>
    <t>Bodenfläche insgesamt in den kreisfreien Städten und Kreisen der Metropole Ruhr</t>
  </si>
  <si>
    <t>Bodenfläche insgesamt in den kreisangehörigen Kommunen der Metropole Ruhr</t>
  </si>
  <si>
    <t>Siedlungsfläche in den kreisfreien Städten und Kreisen der Metropole Ruhr</t>
  </si>
  <si>
    <t>Siedlungsfläche in den kreisangehörigen Kommunen der Metropole Ruhr</t>
  </si>
  <si>
    <t>Verkehrsfläche in den kreisfreien Städten und Kreisen der Metropole Ruhr</t>
  </si>
  <si>
    <t>Verkehrsfläche in den kreisangehörigen Kommunen der Metropole Ruhr</t>
  </si>
  <si>
    <t>Vegetationsfläche in den kreisfreien Städten und Kreisen der Metropole Ruhr</t>
  </si>
  <si>
    <t>Vegetationsfläche in den kreisangehörigen Kommunen der Metropole Ruhr</t>
  </si>
  <si>
    <t>Gewässerfläche in den kreisfreien Städten und Kreisen der Metropole Ruhr</t>
  </si>
  <si>
    <t>Gewässerfläche in den kreisangehörigen Kommunen der Metropole Ruhr</t>
  </si>
  <si>
    <r>
      <rPr>
        <b/>
        <sz val="10"/>
        <color theme="1"/>
        <rFont val="Arial"/>
        <family val="2"/>
      </rPr>
      <t>Anteile</t>
    </r>
    <r>
      <rPr>
        <sz val="10"/>
        <color theme="1"/>
        <rFont val="Arial"/>
        <family val="2"/>
      </rPr>
      <t xml:space="preserve"> der einzelnen Flächenarten an der Bodenfläche insgesamt in den kreisfreien Städten und Kreisen der Metropole Ruhr</t>
    </r>
  </si>
  <si>
    <r>
      <rPr>
        <b/>
        <sz val="10"/>
        <color theme="1"/>
        <rFont val="Arial"/>
        <family val="2"/>
      </rPr>
      <t>Anteile</t>
    </r>
    <r>
      <rPr>
        <sz val="10"/>
        <color theme="1"/>
        <rFont val="Arial"/>
        <family val="2"/>
      </rPr>
      <t xml:space="preserve"> der einzelnen Flächenarten an der Bodenfläche insgesamt in den kreisangehörigen Kommunen der Metropole Ruhr</t>
    </r>
  </si>
  <si>
    <t>insgesamt</t>
  </si>
  <si>
    <t>Wohnbaufläche</t>
  </si>
  <si>
    <t>Industrie- und Gewerbefläche</t>
  </si>
  <si>
    <t>Halde</t>
  </si>
  <si>
    <t>Bergbaubetrieb</t>
  </si>
  <si>
    <t>Tagebau, Grube, Steinbruch</t>
  </si>
  <si>
    <t>Fläche gemischter Nutzung</t>
  </si>
  <si>
    <t>Fläche besonderer funktionaler Prägung</t>
  </si>
  <si>
    <t>Sport-, Freizeit- und Erholungsfläche</t>
  </si>
  <si>
    <t>Friedhof</t>
  </si>
  <si>
    <t>darunter</t>
  </si>
  <si>
    <t>Siedlungsfläche*</t>
  </si>
  <si>
    <t>Siedlung</t>
  </si>
  <si>
    <t>Verkehr</t>
  </si>
  <si>
    <t>Vegetation</t>
  </si>
  <si>
    <t>Gewässer</t>
  </si>
  <si>
    <t>Straßenverkehr</t>
  </si>
  <si>
    <t>Weg</t>
  </si>
  <si>
    <t>Platz</t>
  </si>
  <si>
    <t>Bahnverkehr</t>
  </si>
  <si>
    <t>Flugverkehr</t>
  </si>
  <si>
    <t>Schiffsverkehr</t>
  </si>
  <si>
    <t>Vegetationsfläche*</t>
  </si>
  <si>
    <t>Landwirtschaft</t>
  </si>
  <si>
    <t>Wald</t>
  </si>
  <si>
    <t>Gehölz</t>
  </si>
  <si>
    <t>Heide</t>
  </si>
  <si>
    <t>Moor</t>
  </si>
  <si>
    <t>Sumpf</t>
  </si>
  <si>
    <t>Unland, Vegetationslose Fläche</t>
  </si>
  <si>
    <t>Gewässerfläche*</t>
  </si>
  <si>
    <t>Fließgewässer</t>
  </si>
  <si>
    <t>Stehendes Gewässer</t>
  </si>
  <si>
    <t>Meer</t>
  </si>
  <si>
    <t>Hafenbecken</t>
  </si>
  <si>
    <t>Anteile der einzelnen Flächennutzungsarten an der Bodenfläche insgesamt</t>
  </si>
  <si>
    <t>Rundungsbedingte Abweichungen sind möglich.</t>
  </si>
  <si>
    <t>* Der Nutzungsartenbereich Siedlung beinhaltet die bebauten und nicht bebauten Flächen, die durch die Ansiedlung von Menschen geprägt sind oder zur Ansiedlung beitragen.</t>
  </si>
  <si>
    <t>Detaillierte Informationen zu ALKIS, einschließlich des Nutzungsartenkataloges mit ausführlichen Informationen zu den einzelnen Nutzungsarten, 
bietet die Arbeitsgemeinschaft der Vermessungsverwaltungen der Länder der Bundesrepublik Deutschland (AdV):</t>
  </si>
  <si>
    <t>http://www.adv-online.de/AAA-Modell/ALKIS/</t>
  </si>
  <si>
    <t>-</t>
  </si>
  <si>
    <t>* Der Nutzungsartenbereich Verkehr enthält die bebauten und nicht bebauten Flächen, die dem Verkehr dienen.</t>
  </si>
  <si>
    <t>* Der Nutzungsartenbereich Vegetation umfasst die Flächen außerhalb der Ansiedlungen, die durch land- oder forstwirtschaftliche Nutzung, durch natürlichen Bewuchs oder dessen Fehlen geprägt werden.</t>
  </si>
  <si>
    <t>* Der Nutzungsartenbereich Gewässer umfasst die mit Wasser bedeckten Flächen.</t>
  </si>
  <si>
    <r>
      <t>nach Nutzungsarten des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</t>
    </r>
    <r>
      <rPr>
        <sz val="10"/>
        <rFont val="Arial"/>
        <family val="2"/>
      </rPr>
      <t>mtlichen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L</t>
    </r>
    <r>
      <rPr>
        <sz val="10"/>
        <rFont val="Arial"/>
        <family val="2"/>
      </rPr>
      <t>iegenschafts</t>
    </r>
    <r>
      <rPr>
        <b/>
        <sz val="12"/>
        <rFont val="Arial"/>
        <family val="2"/>
      </rPr>
      <t>k</t>
    </r>
    <r>
      <rPr>
        <sz val="10"/>
        <rFont val="Arial"/>
        <family val="2"/>
      </rPr>
      <t>ataster-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nformations</t>
    </r>
    <r>
      <rPr>
        <b/>
        <sz val="12"/>
        <rFont val="Arial"/>
        <family val="2"/>
      </rPr>
      <t>s</t>
    </r>
    <r>
      <rPr>
        <sz val="10"/>
        <rFont val="Arial"/>
        <family val="2"/>
      </rPr>
      <t>ystems (ALKIS)</t>
    </r>
  </si>
  <si>
    <t>Stand: 31.12.2019</t>
  </si>
  <si>
    <t>in Prozent</t>
  </si>
  <si>
    <t>In Prozent</t>
  </si>
  <si>
    <t>darunter an Siedlungsfläche in Prozent</t>
  </si>
  <si>
    <t>darunter an Vegetationsfläche in 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</si>
</sst>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  <numFmt numFmtId="167" formatCode="_-* #,##0.0_-;\-* #,##0.0_-;_-* &quot;-&quot;??_-;_-@_-"/>
    <numFmt numFmtId="168" formatCode="#,##0.0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.5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0" fillId="0" borderId="0"/>
    <xf numFmtId="0" fontId="22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horizontal="right" vertical="center"/>
    </xf>
    <xf numFmtId="0" fontId="6" fillId="0" borderId="0" xfId="0" applyFont="1" applyBorder="1"/>
    <xf numFmtId="0" fontId="7" fillId="0" borderId="0" xfId="0" applyFont="1" applyBorder="1" applyAlignment="1"/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/>
    <xf numFmtId="0" fontId="4" fillId="0" borderId="1" xfId="0" applyFont="1" applyBorder="1"/>
    <xf numFmtId="0" fontId="0" fillId="0" borderId="1" xfId="0" applyBorder="1"/>
    <xf numFmtId="49" fontId="10" fillId="0" borderId="0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right" vertical="center"/>
    </xf>
    <xf numFmtId="0" fontId="10" fillId="0" borderId="0" xfId="0" applyFont="1" applyBorder="1"/>
    <xf numFmtId="0" fontId="12" fillId="0" borderId="0" xfId="0" applyFont="1" applyBorder="1" applyAlignment="1"/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/>
    <xf numFmtId="3" fontId="1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3" fontId="4" fillId="0" borderId="0" xfId="0" applyNumberFormat="1" applyFont="1"/>
    <xf numFmtId="0" fontId="4" fillId="0" borderId="0" xfId="0" applyFont="1"/>
    <xf numFmtId="0" fontId="9" fillId="0" borderId="0" xfId="0" applyFont="1" applyAlignment="1">
      <alignment horizontal="left" vertical="center"/>
    </xf>
    <xf numFmtId="0" fontId="9" fillId="0" borderId="1" xfId="0" applyFont="1" applyBorder="1"/>
    <xf numFmtId="0" fontId="9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 applyFill="1" applyBorder="1" applyAlignment="1">
      <alignment horizontal="centerContinuous"/>
    </xf>
    <xf numFmtId="0" fontId="21" fillId="0" borderId="0" xfId="0" applyFont="1"/>
    <xf numFmtId="0" fontId="3" fillId="0" borderId="0" xfId="0" applyFont="1" applyBorder="1"/>
    <xf numFmtId="0" fontId="9" fillId="0" borderId="2" xfId="0" applyFont="1" applyBorder="1" applyAlignment="1">
      <alignment horizontal="center" vertical="center" wrapText="1"/>
    </xf>
    <xf numFmtId="0" fontId="24" fillId="0" borderId="0" xfId="0" applyFont="1" applyBorder="1"/>
    <xf numFmtId="0" fontId="24" fillId="0" borderId="0" xfId="0" applyFont="1"/>
    <xf numFmtId="49" fontId="13" fillId="0" borderId="0" xfId="0" applyNumberFormat="1" applyFont="1" applyFill="1" applyBorder="1" applyAlignment="1">
      <alignment horizontal="left" vertical="center" wrapText="1"/>
    </xf>
    <xf numFmtId="49" fontId="23" fillId="0" borderId="0" xfId="2" applyNumberFormat="1" applyFont="1" applyBorder="1" applyAlignment="1">
      <alignment horizontal="left"/>
    </xf>
    <xf numFmtId="0" fontId="21" fillId="0" borderId="0" xfId="0" applyFont="1" applyBorder="1"/>
    <xf numFmtId="0" fontId="12" fillId="0" borderId="0" xfId="0" applyFont="1"/>
    <xf numFmtId="0" fontId="4" fillId="0" borderId="0" xfId="0" applyFont="1" applyBorder="1" applyAlignment="1"/>
    <xf numFmtId="3" fontId="9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25" fillId="0" borderId="0" xfId="0" applyFont="1" applyBorder="1"/>
    <xf numFmtId="0" fontId="10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5" fillId="0" borderId="1" xfId="0" applyFont="1" applyBorder="1"/>
    <xf numFmtId="0" fontId="25" fillId="0" borderId="0" xfId="0" applyFont="1"/>
    <xf numFmtId="0" fontId="10" fillId="0" borderId="1" xfId="0" applyFont="1" applyBorder="1"/>
    <xf numFmtId="3" fontId="27" fillId="0" borderId="0" xfId="0" applyNumberFormat="1" applyFont="1"/>
    <xf numFmtId="3" fontId="27" fillId="0" borderId="0" xfId="0" applyNumberFormat="1" applyFont="1" applyBorder="1"/>
    <xf numFmtId="3" fontId="9" fillId="0" borderId="0" xfId="0" applyNumberFormat="1" applyFont="1"/>
    <xf numFmtId="3" fontId="9" fillId="0" borderId="0" xfId="0" applyNumberFormat="1" applyFont="1" applyBorder="1"/>
    <xf numFmtId="3" fontId="11" fillId="0" borderId="0" xfId="0" applyNumberFormat="1" applyFont="1"/>
    <xf numFmtId="3" fontId="28" fillId="0" borderId="0" xfId="0" applyNumberFormat="1" applyFont="1"/>
    <xf numFmtId="16" fontId="5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/>
    <xf numFmtId="0" fontId="0" fillId="0" borderId="0" xfId="0" applyAlignment="1"/>
    <xf numFmtId="164" fontId="9" fillId="0" borderId="0" xfId="0" applyNumberFormat="1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23" fillId="0" borderId="0" xfId="2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0" borderId="6" xfId="0" applyBorder="1"/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5" fontId="5" fillId="0" borderId="0" xfId="3" applyNumberFormat="1" applyFont="1" applyBorder="1" applyAlignment="1">
      <alignment horizontal="right"/>
    </xf>
    <xf numFmtId="165" fontId="31" fillId="0" borderId="0" xfId="3" applyNumberFormat="1" applyFont="1" applyBorder="1"/>
    <xf numFmtId="165" fontId="32" fillId="0" borderId="0" xfId="3" applyNumberFormat="1" applyFont="1" applyBorder="1" applyAlignment="1">
      <alignment horizontal="left" vertical="center"/>
    </xf>
    <xf numFmtId="165" fontId="5" fillId="0" borderId="0" xfId="3" applyNumberFormat="1" applyFont="1" applyAlignment="1">
      <alignment horizontal="right"/>
    </xf>
    <xf numFmtId="165" fontId="31" fillId="0" borderId="0" xfId="3" applyNumberFormat="1" applyFont="1"/>
    <xf numFmtId="165" fontId="32" fillId="0" borderId="0" xfId="3" applyNumberFormat="1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right" vertical="center"/>
    </xf>
    <xf numFmtId="166" fontId="11" fillId="0" borderId="0" xfId="0" applyNumberFormat="1" applyFont="1" applyBorder="1" applyAlignment="1">
      <alignment horizontal="right" vertical="center"/>
    </xf>
    <xf numFmtId="165" fontId="9" fillId="0" borderId="0" xfId="3" applyNumberFormat="1" applyFont="1" applyBorder="1" applyAlignment="1">
      <alignment horizontal="right" vertical="center"/>
    </xf>
    <xf numFmtId="165" fontId="11" fillId="0" borderId="0" xfId="3" applyNumberFormat="1" applyFont="1" applyBorder="1" applyAlignment="1">
      <alignment horizontal="right" vertical="center"/>
    </xf>
    <xf numFmtId="166" fontId="9" fillId="0" borderId="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7" fontId="9" fillId="0" borderId="0" xfId="3" applyNumberFormat="1" applyFont="1" applyBorder="1" applyAlignment="1">
      <alignment horizontal="right" vertical="center"/>
    </xf>
    <xf numFmtId="167" fontId="11" fillId="0" borderId="0" xfId="3" applyNumberFormat="1" applyFont="1" applyBorder="1" applyAlignment="1">
      <alignment horizontal="right" vertical="center"/>
    </xf>
    <xf numFmtId="166" fontId="11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/>
    <xf numFmtId="0" fontId="1" fillId="0" borderId="0" xfId="0" applyFont="1" applyAlignment="1">
      <alignment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8" fontId="24" fillId="0" borderId="0" xfId="0" applyNumberFormat="1" applyFont="1"/>
    <xf numFmtId="168" fontId="17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Border="1"/>
  </cellXfs>
  <cellStyles count="4">
    <cellStyle name="Komma" xfId="3" builtinId="3"/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5050"/>
      <color rgb="FFFFCC00"/>
      <color rgb="FF339966"/>
      <color rgb="FFFFD9D9"/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66674</xdr:colOff>
      <xdr:row>35</xdr:row>
      <xdr:rowOff>121535</xdr:rowOff>
    </xdr:from>
    <xdr:to>
      <xdr:col>9</xdr:col>
      <xdr:colOff>14207</xdr:colOff>
      <xdr:row>38</xdr:row>
      <xdr:rowOff>85725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4" y="7255760"/>
          <a:ext cx="1642983" cy="5356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156882</xdr:colOff>
      <xdr:row>62</xdr:row>
      <xdr:rowOff>33618</xdr:rowOff>
    </xdr:from>
    <xdr:to>
      <xdr:col>9</xdr:col>
      <xdr:colOff>96571</xdr:colOff>
      <xdr:row>64</xdr:row>
      <xdr:rowOff>188308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7029" y="11855824"/>
          <a:ext cx="1642983" cy="5356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209550</xdr:colOff>
      <xdr:row>38</xdr:row>
      <xdr:rowOff>180975</xdr:rowOff>
    </xdr:from>
    <xdr:to>
      <xdr:col>13</xdr:col>
      <xdr:colOff>157083</xdr:colOff>
      <xdr:row>41</xdr:row>
      <xdr:rowOff>145165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8782050"/>
          <a:ext cx="1642983" cy="53569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182217</xdr:colOff>
      <xdr:row>63</xdr:row>
      <xdr:rowOff>84483</xdr:rowOff>
    </xdr:from>
    <xdr:to>
      <xdr:col>13</xdr:col>
      <xdr:colOff>135548</xdr:colOff>
      <xdr:row>66</xdr:row>
      <xdr:rowOff>48673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8282" y="12997070"/>
          <a:ext cx="1642983" cy="5356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60</xdr:row>
      <xdr:rowOff>142875</xdr:rowOff>
    </xdr:from>
    <xdr:to>
      <xdr:col>9</xdr:col>
      <xdr:colOff>118983</xdr:colOff>
      <xdr:row>63</xdr:row>
      <xdr:rowOff>145165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11563350"/>
          <a:ext cx="1642983" cy="5737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36</xdr:row>
      <xdr:rowOff>123825</xdr:rowOff>
    </xdr:from>
    <xdr:to>
      <xdr:col>14</xdr:col>
      <xdr:colOff>64973</xdr:colOff>
      <xdr:row>39</xdr:row>
      <xdr:rowOff>116590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0" y="7667625"/>
          <a:ext cx="1350848" cy="5642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246530</xdr:colOff>
      <xdr:row>61</xdr:row>
      <xdr:rowOff>112059</xdr:rowOff>
    </xdr:from>
    <xdr:to>
      <xdr:col>14</xdr:col>
      <xdr:colOff>186218</xdr:colOff>
      <xdr:row>65</xdr:row>
      <xdr:rowOff>20220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4912" y="11743765"/>
          <a:ext cx="1642983" cy="6701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36</xdr:row>
      <xdr:rowOff>152400</xdr:rowOff>
    </xdr:from>
    <xdr:to>
      <xdr:col>11</xdr:col>
      <xdr:colOff>109458</xdr:colOff>
      <xdr:row>39</xdr:row>
      <xdr:rowOff>116590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7696200"/>
          <a:ext cx="1642983" cy="5356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61</xdr:row>
      <xdr:rowOff>28575</xdr:rowOff>
    </xdr:from>
    <xdr:to>
      <xdr:col>11</xdr:col>
      <xdr:colOff>157083</xdr:colOff>
      <xdr:row>63</xdr:row>
      <xdr:rowOff>183265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11715750"/>
          <a:ext cx="1642983" cy="5356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161925</xdr:colOff>
      <xdr:row>36</xdr:row>
      <xdr:rowOff>161925</xdr:rowOff>
    </xdr:from>
    <xdr:to>
      <xdr:col>12</xdr:col>
      <xdr:colOff>109458</xdr:colOff>
      <xdr:row>39</xdr:row>
      <xdr:rowOff>145165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7705725"/>
          <a:ext cx="1642983" cy="5547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206675</xdr:colOff>
      <xdr:row>61</xdr:row>
      <xdr:rowOff>161745</xdr:rowOff>
    </xdr:from>
    <xdr:to>
      <xdr:col>12</xdr:col>
      <xdr:colOff>153340</xdr:colOff>
      <xdr:row>64</xdr:row>
      <xdr:rowOff>127733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288" y="11780448"/>
          <a:ext cx="1636005" cy="5320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36</xdr:row>
      <xdr:rowOff>171450</xdr:rowOff>
    </xdr:from>
    <xdr:to>
      <xdr:col>9</xdr:col>
      <xdr:colOff>138033</xdr:colOff>
      <xdr:row>39</xdr:row>
      <xdr:rowOff>135640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7715250"/>
          <a:ext cx="1642983" cy="535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v-online.de/AAA-Modell/ALKI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CC"/>
  </sheetPr>
  <dimension ref="B2:D24"/>
  <sheetViews>
    <sheetView showGridLines="0" workbookViewId="0">
      <selection activeCell="J40" sqref="J40"/>
    </sheetView>
  </sheetViews>
  <sheetFormatPr baseColWidth="10" defaultRowHeight="15" x14ac:dyDescent="0.25"/>
  <cols>
    <col min="1" max="1" width="1.7109375" customWidth="1"/>
    <col min="3" max="3" width="19.42578125" customWidth="1"/>
    <col min="4" max="4" width="110.85546875" customWidth="1"/>
  </cols>
  <sheetData>
    <row r="2" spans="2:4" ht="15.75" x14ac:dyDescent="0.25">
      <c r="D2" s="4"/>
    </row>
    <row r="3" spans="2:4" ht="15.75" x14ac:dyDescent="0.25">
      <c r="D3" s="4"/>
    </row>
    <row r="4" spans="2:4" ht="15.75" x14ac:dyDescent="0.25">
      <c r="B4" s="3"/>
      <c r="C4" s="5" t="s">
        <v>65</v>
      </c>
      <c r="D4" s="4"/>
    </row>
    <row r="5" spans="2:4" ht="15.75" x14ac:dyDescent="0.25">
      <c r="B5" s="6"/>
      <c r="C5" s="7" t="s">
        <v>138</v>
      </c>
    </row>
    <row r="6" spans="2:4" x14ac:dyDescent="0.25">
      <c r="B6" s="6"/>
      <c r="C6" s="36" t="s">
        <v>139</v>
      </c>
    </row>
    <row r="8" spans="2:4" x14ac:dyDescent="0.25">
      <c r="C8" s="39"/>
      <c r="D8" s="39"/>
    </row>
    <row r="9" spans="2:4" ht="15.75" x14ac:dyDescent="0.25">
      <c r="C9" s="5" t="s">
        <v>21</v>
      </c>
      <c r="D9" s="40"/>
    </row>
    <row r="10" spans="2:4" x14ac:dyDescent="0.25">
      <c r="C10" s="45" t="s">
        <v>66</v>
      </c>
      <c r="D10" s="68" t="s">
        <v>82</v>
      </c>
    </row>
    <row r="11" spans="2:4" x14ac:dyDescent="0.25">
      <c r="C11" s="45" t="s">
        <v>67</v>
      </c>
      <c r="D11" s="68" t="s">
        <v>83</v>
      </c>
    </row>
    <row r="12" spans="2:4" x14ac:dyDescent="0.25">
      <c r="C12" s="45" t="s">
        <v>68</v>
      </c>
      <c r="D12" s="68" t="s">
        <v>84</v>
      </c>
    </row>
    <row r="13" spans="2:4" x14ac:dyDescent="0.25">
      <c r="C13" s="45" t="s">
        <v>69</v>
      </c>
      <c r="D13" s="68" t="s">
        <v>85</v>
      </c>
    </row>
    <row r="14" spans="2:4" x14ac:dyDescent="0.25">
      <c r="C14" s="45" t="s">
        <v>70</v>
      </c>
      <c r="D14" s="68" t="s">
        <v>86</v>
      </c>
    </row>
    <row r="15" spans="2:4" x14ac:dyDescent="0.25">
      <c r="C15" s="45" t="s">
        <v>71</v>
      </c>
      <c r="D15" s="68" t="s">
        <v>87</v>
      </c>
    </row>
    <row r="16" spans="2:4" x14ac:dyDescent="0.25">
      <c r="C16" s="45" t="s">
        <v>72</v>
      </c>
      <c r="D16" s="68" t="s">
        <v>88</v>
      </c>
    </row>
    <row r="17" spans="3:4" x14ac:dyDescent="0.25">
      <c r="C17" s="45" t="s">
        <v>73</v>
      </c>
      <c r="D17" s="68" t="s">
        <v>89</v>
      </c>
    </row>
    <row r="18" spans="3:4" x14ac:dyDescent="0.25">
      <c r="C18" s="45" t="s">
        <v>74</v>
      </c>
      <c r="D18" s="68" t="s">
        <v>90</v>
      </c>
    </row>
    <row r="19" spans="3:4" x14ac:dyDescent="0.25">
      <c r="C19" s="45" t="s">
        <v>75</v>
      </c>
      <c r="D19" s="68" t="s">
        <v>91</v>
      </c>
    </row>
    <row r="20" spans="3:4" x14ac:dyDescent="0.25">
      <c r="C20" s="45" t="s">
        <v>76</v>
      </c>
      <c r="D20" s="69" t="s">
        <v>92</v>
      </c>
    </row>
    <row r="21" spans="3:4" x14ac:dyDescent="0.25">
      <c r="C21" s="45" t="s">
        <v>77</v>
      </c>
      <c r="D21" s="69" t="s">
        <v>93</v>
      </c>
    </row>
    <row r="22" spans="3:4" x14ac:dyDescent="0.25">
      <c r="C22" s="45"/>
    </row>
    <row r="23" spans="3:4" ht="27.75" customHeight="1" x14ac:dyDescent="0.25">
      <c r="C23" s="97" t="s">
        <v>132</v>
      </c>
      <c r="D23" s="97"/>
    </row>
    <row r="24" spans="3:4" x14ac:dyDescent="0.25">
      <c r="C24" s="70" t="s">
        <v>133</v>
      </c>
    </row>
  </sheetData>
  <mergeCells count="1">
    <mergeCell ref="C23:D23"/>
  </mergeCells>
  <hyperlinks>
    <hyperlink ref="C10" location="'1.1'!A1" display="1.1"/>
    <hyperlink ref="C11" location="'1.2'!A1" display="1.2"/>
    <hyperlink ref="C12" location="'2.1'!A1" display="2.1"/>
    <hyperlink ref="C13" location="'2.2'!A1" display="2.2"/>
    <hyperlink ref="C14" location="'3.1'!A1" display="3.1"/>
    <hyperlink ref="C15" location="'3.2'!A1" display="3.2"/>
    <hyperlink ref="C16" location="'4.1'!A1" display="4.1"/>
    <hyperlink ref="C17" location="'4.2'!A1" display="4.2"/>
    <hyperlink ref="C18" location="'5.1'!A1" display="5.1"/>
    <hyperlink ref="C19" location="'5.2'!A1" display="5.2"/>
    <hyperlink ref="C20" location="'11.1'!A1" display="11.1"/>
    <hyperlink ref="C21" location="'11.2'!A1" display="11.2"/>
    <hyperlink ref="C24" r:id="rId1"/>
  </hyperlink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N49"/>
  <sheetViews>
    <sheetView showGridLines="0" zoomScaleNormal="100" workbookViewId="0">
      <pane xSplit="4" ySplit="8" topLeftCell="E15" activePane="bottomRight" state="frozen"/>
      <selection activeCell="A27" sqref="A27:XFD27"/>
      <selection pane="topRight" activeCell="A27" sqref="A27:XFD27"/>
      <selection pane="bottomLeft" activeCell="A27" sqref="A27:XFD27"/>
      <selection pane="bottomRight" activeCell="O28" sqref="O28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32" hidden="1" customWidth="1"/>
    <col min="4" max="4" width="8" style="32" hidden="1" customWidth="1"/>
    <col min="5" max="7" width="12.7109375" style="32" customWidth="1"/>
    <col min="8" max="9" width="12.7109375" customWidth="1"/>
  </cols>
  <sheetData>
    <row r="1" spans="2:9" x14ac:dyDescent="0.25">
      <c r="B1" s="1"/>
      <c r="C1" s="2"/>
      <c r="D1" s="2"/>
      <c r="E1" s="2"/>
      <c r="F1" s="2"/>
      <c r="G1" s="2"/>
    </row>
    <row r="2" spans="2:9" ht="15.75" x14ac:dyDescent="0.25">
      <c r="B2" s="64"/>
      <c r="C2" s="4"/>
      <c r="D2" s="4"/>
      <c r="E2" s="5" t="s">
        <v>124</v>
      </c>
      <c r="F2" s="5"/>
      <c r="G2" s="5"/>
    </row>
    <row r="3" spans="2:9" ht="15.75" x14ac:dyDescent="0.25">
      <c r="B3" s="6"/>
      <c r="C3" s="4"/>
      <c r="D3" s="4"/>
      <c r="E3" s="7" t="s">
        <v>79</v>
      </c>
      <c r="F3" s="7"/>
      <c r="G3" s="5"/>
    </row>
    <row r="4" spans="2:9" ht="15.75" x14ac:dyDescent="0.25">
      <c r="B4" s="6"/>
      <c r="C4" s="4"/>
      <c r="D4" s="4"/>
      <c r="E4" s="36" t="s">
        <v>139</v>
      </c>
      <c r="F4" s="36"/>
      <c r="G4" s="5"/>
    </row>
    <row r="5" spans="2:9" x14ac:dyDescent="0.25">
      <c r="B5" s="9"/>
      <c r="C5" s="8"/>
      <c r="D5" s="8"/>
      <c r="E5" s="2"/>
      <c r="F5" s="2"/>
      <c r="G5" s="2"/>
    </row>
    <row r="6" spans="2:9" s="1" customFormat="1" ht="21.75" customHeight="1" x14ac:dyDescent="0.25">
      <c r="B6" s="10"/>
      <c r="C6" s="11"/>
      <c r="D6" s="11"/>
      <c r="E6" s="98" t="s">
        <v>94</v>
      </c>
      <c r="F6" s="101" t="s">
        <v>104</v>
      </c>
      <c r="G6" s="102"/>
      <c r="H6" s="102"/>
      <c r="I6" s="102"/>
    </row>
    <row r="7" spans="2:9" s="1" customFormat="1" ht="45.75" customHeight="1" x14ac:dyDescent="0.25">
      <c r="B7" s="13"/>
      <c r="C7" s="14"/>
      <c r="D7" s="14"/>
      <c r="E7" s="99"/>
      <c r="F7" s="41" t="s">
        <v>125</v>
      </c>
      <c r="G7" s="41" t="s">
        <v>128</v>
      </c>
      <c r="H7" s="41" t="s">
        <v>126</v>
      </c>
      <c r="I7" s="41" t="s">
        <v>127</v>
      </c>
    </row>
    <row r="8" spans="2:9" ht="6.75" customHeight="1" x14ac:dyDescent="0.25">
      <c r="B8" s="15"/>
      <c r="C8" s="16"/>
      <c r="D8" s="16"/>
      <c r="E8" s="16"/>
      <c r="F8" s="16"/>
      <c r="G8" s="12"/>
    </row>
    <row r="9" spans="2:9" x14ac:dyDescent="0.25">
      <c r="B9" s="17"/>
      <c r="C9" s="18"/>
      <c r="D9" s="18"/>
      <c r="E9" s="18"/>
      <c r="F9" s="18"/>
      <c r="G9" s="38"/>
    </row>
    <row r="10" spans="2:9" x14ac:dyDescent="0.25">
      <c r="B10" s="10" t="s">
        <v>0</v>
      </c>
      <c r="C10" s="11"/>
      <c r="D10" s="11"/>
      <c r="E10" s="11">
        <v>136</v>
      </c>
      <c r="F10" s="11">
        <v>39</v>
      </c>
      <c r="G10" s="11" t="s">
        <v>134</v>
      </c>
      <c r="H10" s="11">
        <v>97</v>
      </c>
      <c r="I10" s="11" t="s">
        <v>134</v>
      </c>
    </row>
    <row r="11" spans="2:9" x14ac:dyDescent="0.25">
      <c r="B11" s="10" t="s">
        <v>1</v>
      </c>
      <c r="C11" s="11"/>
      <c r="D11" s="11"/>
      <c r="E11" s="11">
        <v>150</v>
      </c>
      <c r="F11" s="11">
        <v>65</v>
      </c>
      <c r="G11" s="11">
        <v>4</v>
      </c>
      <c r="H11" s="11">
        <v>81</v>
      </c>
      <c r="I11" s="11" t="s">
        <v>134</v>
      </c>
    </row>
    <row r="12" spans="2:9" x14ac:dyDescent="0.25">
      <c r="B12" s="10" t="s">
        <v>2</v>
      </c>
      <c r="C12" s="11"/>
      <c r="D12" s="11"/>
      <c r="E12" s="11">
        <v>260</v>
      </c>
      <c r="F12" s="11">
        <v>90</v>
      </c>
      <c r="G12" s="11">
        <v>32</v>
      </c>
      <c r="H12" s="11">
        <v>138</v>
      </c>
      <c r="I12" s="11" t="s">
        <v>134</v>
      </c>
    </row>
    <row r="13" spans="2:9" x14ac:dyDescent="0.25">
      <c r="B13" s="10" t="s">
        <v>3</v>
      </c>
      <c r="C13" s="11"/>
      <c r="D13" s="11"/>
      <c r="E13" s="11">
        <v>1985</v>
      </c>
      <c r="F13" s="11">
        <v>1255</v>
      </c>
      <c r="G13" s="11">
        <v>153</v>
      </c>
      <c r="H13" s="11">
        <v>576</v>
      </c>
      <c r="I13" s="11" t="s">
        <v>134</v>
      </c>
    </row>
    <row r="14" spans="2:9" x14ac:dyDescent="0.25">
      <c r="B14" s="10" t="s">
        <v>4</v>
      </c>
      <c r="C14" s="11"/>
      <c r="D14" s="11"/>
      <c r="E14" s="11">
        <v>531</v>
      </c>
      <c r="F14" s="11">
        <v>487</v>
      </c>
      <c r="G14" s="11">
        <v>12</v>
      </c>
      <c r="H14" s="11">
        <v>33</v>
      </c>
      <c r="I14" s="11" t="s">
        <v>134</v>
      </c>
    </row>
    <row r="15" spans="2:9" x14ac:dyDescent="0.25">
      <c r="B15" s="10" t="s">
        <v>5</v>
      </c>
      <c r="C15" s="11"/>
      <c r="D15" s="11"/>
      <c r="E15" s="11">
        <v>144</v>
      </c>
      <c r="F15" s="11">
        <v>79</v>
      </c>
      <c r="G15" s="11">
        <v>23</v>
      </c>
      <c r="H15" s="11">
        <v>42</v>
      </c>
      <c r="I15" s="11" t="s">
        <v>134</v>
      </c>
    </row>
    <row r="16" spans="2:9" x14ac:dyDescent="0.25">
      <c r="B16" s="10" t="s">
        <v>6</v>
      </c>
      <c r="C16" s="11"/>
      <c r="D16" s="11"/>
      <c r="E16" s="11">
        <v>348</v>
      </c>
      <c r="F16" s="11">
        <v>164</v>
      </c>
      <c r="G16" s="11" t="s">
        <v>134</v>
      </c>
      <c r="H16" s="11">
        <v>184</v>
      </c>
      <c r="I16" s="11" t="s">
        <v>134</v>
      </c>
    </row>
    <row r="17" spans="1:14" x14ac:dyDescent="0.25">
      <c r="B17" s="10" t="s">
        <v>7</v>
      </c>
      <c r="C17" s="11"/>
      <c r="D17" s="11"/>
      <c r="E17" s="11">
        <v>438</v>
      </c>
      <c r="F17" s="11">
        <v>322</v>
      </c>
      <c r="G17" s="11">
        <v>5</v>
      </c>
      <c r="H17" s="11">
        <v>111</v>
      </c>
      <c r="I17" s="11" t="s">
        <v>134</v>
      </c>
    </row>
    <row r="18" spans="1:14" x14ac:dyDescent="0.25">
      <c r="B18" s="10" t="s">
        <v>8</v>
      </c>
      <c r="C18" s="11"/>
      <c r="D18" s="11"/>
      <c r="E18" s="11">
        <v>101</v>
      </c>
      <c r="F18" s="11">
        <v>88</v>
      </c>
      <c r="G18" s="11">
        <v>4</v>
      </c>
      <c r="H18" s="11">
        <v>9</v>
      </c>
      <c r="I18" s="11" t="s">
        <v>134</v>
      </c>
    </row>
    <row r="19" spans="1:14" x14ac:dyDescent="0.25">
      <c r="B19" s="10" t="s">
        <v>9</v>
      </c>
      <c r="C19" s="11"/>
      <c r="D19" s="11"/>
      <c r="E19" s="11">
        <v>192</v>
      </c>
      <c r="F19" s="11">
        <v>139</v>
      </c>
      <c r="G19" s="11">
        <v>6</v>
      </c>
      <c r="H19" s="11">
        <v>48</v>
      </c>
      <c r="I19" s="11" t="s">
        <v>134</v>
      </c>
    </row>
    <row r="20" spans="1:14" x14ac:dyDescent="0.25">
      <c r="B20" s="10" t="s">
        <v>10</v>
      </c>
      <c r="C20" s="11"/>
      <c r="D20" s="11"/>
      <c r="E20" s="11">
        <v>86</v>
      </c>
      <c r="F20" s="11">
        <v>78</v>
      </c>
      <c r="G20" s="11">
        <v>1</v>
      </c>
      <c r="H20" s="11">
        <v>6</v>
      </c>
      <c r="I20" s="11" t="s">
        <v>134</v>
      </c>
    </row>
    <row r="21" spans="1:14" s="43" customFormat="1" x14ac:dyDescent="0.25">
      <c r="A21" s="42"/>
      <c r="B21" s="19" t="s">
        <v>11</v>
      </c>
      <c r="C21" s="25"/>
      <c r="D21" s="25"/>
      <c r="E21" s="25">
        <v>4371</v>
      </c>
      <c r="F21" s="25">
        <v>2806</v>
      </c>
      <c r="G21" s="25">
        <v>240</v>
      </c>
      <c r="H21" s="25">
        <v>1325</v>
      </c>
      <c r="I21" s="25">
        <v>0</v>
      </c>
    </row>
    <row r="22" spans="1:14" x14ac:dyDescent="0.25">
      <c r="B22" s="10" t="s">
        <v>12</v>
      </c>
      <c r="C22" s="11"/>
      <c r="D22" s="11"/>
      <c r="E22" s="11">
        <v>699</v>
      </c>
      <c r="F22" s="11">
        <v>366</v>
      </c>
      <c r="G22" s="11" t="s">
        <v>134</v>
      </c>
      <c r="H22" s="11">
        <v>333</v>
      </c>
      <c r="I22" s="11" t="s">
        <v>134</v>
      </c>
    </row>
    <row r="23" spans="1:14" x14ac:dyDescent="0.25">
      <c r="B23" s="10" t="s">
        <v>13</v>
      </c>
      <c r="C23" s="11"/>
      <c r="D23" s="11"/>
      <c r="E23" s="11">
        <v>2045</v>
      </c>
      <c r="F23" s="11">
        <v>969</v>
      </c>
      <c r="G23" s="11">
        <v>30</v>
      </c>
      <c r="H23" s="11">
        <v>1047</v>
      </c>
      <c r="I23" s="11" t="s">
        <v>134</v>
      </c>
    </row>
    <row r="24" spans="1:14" x14ac:dyDescent="0.25">
      <c r="B24" s="10" t="s">
        <v>14</v>
      </c>
      <c r="C24" s="11"/>
      <c r="D24" s="11"/>
      <c r="E24" s="11">
        <v>718</v>
      </c>
      <c r="F24" s="11">
        <v>518</v>
      </c>
      <c r="G24" s="11">
        <v>12</v>
      </c>
      <c r="H24" s="11">
        <v>188</v>
      </c>
      <c r="I24" s="11" t="s">
        <v>134</v>
      </c>
    </row>
    <row r="25" spans="1:14" x14ac:dyDescent="0.25">
      <c r="B25" s="10" t="s">
        <v>15</v>
      </c>
      <c r="C25" s="11"/>
      <c r="D25" s="11"/>
      <c r="E25" s="11">
        <v>4973</v>
      </c>
      <c r="F25" s="11">
        <v>2074</v>
      </c>
      <c r="G25" s="11">
        <v>65</v>
      </c>
      <c r="H25" s="11">
        <v>2834</v>
      </c>
      <c r="I25" s="11" t="s">
        <v>134</v>
      </c>
    </row>
    <row r="26" spans="1:14" s="43" customFormat="1" x14ac:dyDescent="0.25">
      <c r="A26" s="42"/>
      <c r="B26" s="19" t="s">
        <v>16</v>
      </c>
      <c r="C26" s="25"/>
      <c r="D26" s="25"/>
      <c r="E26" s="25">
        <v>8435</v>
      </c>
      <c r="F26" s="25">
        <v>3927</v>
      </c>
      <c r="G26" s="25">
        <v>107</v>
      </c>
      <c r="H26" s="25">
        <v>4402</v>
      </c>
      <c r="I26" s="25">
        <v>0</v>
      </c>
    </row>
    <row r="27" spans="1:14" s="43" customFormat="1" ht="39.75" customHeight="1" x14ac:dyDescent="0.25">
      <c r="A27" s="42"/>
      <c r="B27" s="20" t="s">
        <v>17</v>
      </c>
      <c r="C27" s="21"/>
      <c r="D27" s="22"/>
      <c r="E27" s="25">
        <v>12806</v>
      </c>
      <c r="F27" s="25">
        <v>6733</v>
      </c>
      <c r="G27" s="25">
        <v>347</v>
      </c>
      <c r="H27" s="25">
        <v>5727</v>
      </c>
      <c r="I27" s="25" t="s">
        <v>134</v>
      </c>
    </row>
    <row r="28" spans="1:14" s="43" customFormat="1" x14ac:dyDescent="0.25">
      <c r="A28" s="42"/>
      <c r="B28" s="20" t="s">
        <v>18</v>
      </c>
      <c r="C28" s="23"/>
      <c r="D28" s="22"/>
      <c r="E28" s="25">
        <v>62184</v>
      </c>
      <c r="F28" s="25">
        <v>32552</v>
      </c>
      <c r="G28" s="25">
        <v>826</v>
      </c>
      <c r="H28" s="25">
        <v>28810</v>
      </c>
      <c r="I28" s="25">
        <v>0</v>
      </c>
    </row>
    <row r="29" spans="1:14" x14ac:dyDescent="0.25">
      <c r="B29" s="24" t="s">
        <v>22</v>
      </c>
      <c r="C29" s="25"/>
      <c r="D29" s="26"/>
      <c r="E29" s="11">
        <v>49378</v>
      </c>
      <c r="F29" s="11">
        <v>25819</v>
      </c>
      <c r="G29" s="11">
        <v>479</v>
      </c>
      <c r="H29" s="11">
        <v>23083</v>
      </c>
      <c r="I29" s="11" t="s">
        <v>134</v>
      </c>
    </row>
    <row r="30" spans="1:14" ht="6.75" customHeight="1" x14ac:dyDescent="0.25">
      <c r="B30" s="10"/>
      <c r="C30" s="11"/>
      <c r="D30" s="11"/>
      <c r="E30" s="11"/>
      <c r="F30" s="11"/>
      <c r="G30" s="12"/>
    </row>
    <row r="31" spans="1:14" s="1" customFormat="1" x14ac:dyDescent="0.25">
      <c r="B31" s="24"/>
      <c r="C31" s="27"/>
      <c r="D31" s="27"/>
      <c r="E31" s="27"/>
      <c r="F31" s="27"/>
      <c r="G31" s="27"/>
    </row>
    <row r="32" spans="1:14" ht="21" customHeight="1" x14ac:dyDescent="0.25">
      <c r="B32" s="65" t="s">
        <v>137</v>
      </c>
      <c r="C32" s="29"/>
      <c r="D32" s="29"/>
      <c r="E32" s="29"/>
      <c r="F32" s="29"/>
      <c r="G32" s="29"/>
      <c r="H32" s="66"/>
      <c r="I32" s="66"/>
      <c r="J32" s="66"/>
      <c r="K32" s="66"/>
      <c r="L32" s="66"/>
      <c r="M32" s="66"/>
      <c r="N32" s="66"/>
    </row>
    <row r="33" spans="2:14" x14ac:dyDescent="0.25">
      <c r="B33" s="65" t="s">
        <v>130</v>
      </c>
      <c r="C33" s="29"/>
      <c r="D33" s="29"/>
      <c r="E33" s="29"/>
      <c r="F33" s="29"/>
      <c r="G33" s="29"/>
      <c r="H33" s="66"/>
      <c r="I33" s="66"/>
      <c r="J33" s="66"/>
      <c r="K33" s="66"/>
      <c r="L33" s="66"/>
      <c r="M33" s="66"/>
      <c r="N33" s="66"/>
    </row>
    <row r="34" spans="2:14" x14ac:dyDescent="0.25">
      <c r="B34" s="30" t="s">
        <v>19</v>
      </c>
      <c r="C34" s="31"/>
      <c r="D34" s="31"/>
      <c r="E34" s="31"/>
      <c r="F34" s="31"/>
      <c r="G34" s="31"/>
    </row>
    <row r="35" spans="2:14" x14ac:dyDescent="0.25">
      <c r="B35" s="33" t="s">
        <v>20</v>
      </c>
    </row>
    <row r="36" spans="2:14" x14ac:dyDescent="0.25">
      <c r="B36" s="34"/>
      <c r="C36" s="8"/>
      <c r="D36" s="8"/>
      <c r="E36" s="8"/>
      <c r="F36" s="8"/>
      <c r="G36" s="8"/>
      <c r="H36" s="9"/>
      <c r="I36" s="9"/>
    </row>
    <row r="37" spans="2:14" x14ac:dyDescent="0.25">
      <c r="B37" s="35"/>
    </row>
    <row r="38" spans="2:14" x14ac:dyDescent="0.25">
      <c r="B38" s="35"/>
    </row>
    <row r="39" spans="2:14" x14ac:dyDescent="0.25">
      <c r="B39" s="35"/>
    </row>
    <row r="49" spans="2:6" x14ac:dyDescent="0.25">
      <c r="B49" s="37"/>
      <c r="C49" s="2"/>
      <c r="D49" s="2"/>
      <c r="E49" s="2"/>
      <c r="F49" s="2"/>
    </row>
  </sheetData>
  <mergeCells count="2">
    <mergeCell ref="E6:E7"/>
    <mergeCell ref="F6:I6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N61"/>
  <sheetViews>
    <sheetView showGridLines="0" zoomScaleNormal="100" workbookViewId="0">
      <pane xSplit="4" ySplit="8" topLeftCell="E36" activePane="bottomRight" state="frozen"/>
      <selection activeCell="G63" sqref="G63"/>
      <selection pane="topRight" activeCell="G63" sqref="G63"/>
      <selection pane="bottomLeft" activeCell="G63" sqref="G63"/>
      <selection pane="bottomRight" activeCell="K49" sqref="K49"/>
    </sheetView>
  </sheetViews>
  <sheetFormatPr baseColWidth="10" defaultRowHeight="15" x14ac:dyDescent="0.25"/>
  <cols>
    <col min="1" max="1" width="0.7109375" style="1" customWidth="1"/>
    <col min="2" max="2" width="22.28515625" style="56" customWidth="1"/>
    <col min="3" max="3" width="7.28515625" style="32" hidden="1" customWidth="1"/>
    <col min="4" max="4" width="8" style="32" hidden="1" customWidth="1"/>
    <col min="5" max="7" width="12.7109375" style="32" customWidth="1"/>
    <col min="8" max="9" width="12.7109375" customWidth="1"/>
  </cols>
  <sheetData>
    <row r="1" spans="1:9" x14ac:dyDescent="0.25">
      <c r="B1" s="1"/>
      <c r="C1" s="2"/>
      <c r="D1" s="2"/>
      <c r="E1" s="2"/>
      <c r="F1" s="2"/>
      <c r="G1" s="2"/>
    </row>
    <row r="2" spans="1:9" ht="15.75" x14ac:dyDescent="0.25">
      <c r="B2" s="64"/>
      <c r="C2" s="4"/>
      <c r="D2" s="4"/>
      <c r="E2" s="5" t="s">
        <v>124</v>
      </c>
      <c r="F2" s="5"/>
      <c r="G2" s="5"/>
    </row>
    <row r="3" spans="1:9" ht="15.75" x14ac:dyDescent="0.25">
      <c r="B3" s="6"/>
      <c r="C3" s="4"/>
      <c r="D3" s="4"/>
      <c r="E3" s="7" t="s">
        <v>79</v>
      </c>
      <c r="F3" s="7"/>
      <c r="G3" s="5"/>
    </row>
    <row r="4" spans="1:9" ht="15.75" x14ac:dyDescent="0.25">
      <c r="B4" s="6"/>
      <c r="C4" s="4"/>
      <c r="D4" s="4"/>
      <c r="E4" s="36" t="s">
        <v>139</v>
      </c>
      <c r="F4" s="36"/>
      <c r="G4" s="5"/>
    </row>
    <row r="5" spans="1:9" x14ac:dyDescent="0.25">
      <c r="B5" s="9"/>
      <c r="C5" s="8"/>
      <c r="D5" s="8"/>
      <c r="E5" s="2"/>
      <c r="F5" s="2"/>
      <c r="G5" s="2"/>
    </row>
    <row r="6" spans="1:9" s="1" customFormat="1" ht="21.75" customHeight="1" x14ac:dyDescent="0.25">
      <c r="B6" s="10"/>
      <c r="C6" s="11"/>
      <c r="D6" s="11"/>
      <c r="E6" s="98" t="s">
        <v>94</v>
      </c>
      <c r="F6" s="101" t="s">
        <v>104</v>
      </c>
      <c r="G6" s="102"/>
      <c r="H6" s="102"/>
      <c r="I6" s="102"/>
    </row>
    <row r="7" spans="1:9" s="1" customFormat="1" ht="45.75" customHeight="1" x14ac:dyDescent="0.25">
      <c r="B7" s="13"/>
      <c r="C7" s="14"/>
      <c r="D7" s="14"/>
      <c r="E7" s="99"/>
      <c r="F7" s="41" t="s">
        <v>125</v>
      </c>
      <c r="G7" s="41" t="s">
        <v>128</v>
      </c>
      <c r="H7" s="41" t="s">
        <v>126</v>
      </c>
      <c r="I7" s="41" t="s">
        <v>127</v>
      </c>
    </row>
    <row r="8" spans="1:9" ht="6.75" customHeight="1" x14ac:dyDescent="0.25">
      <c r="B8" s="15"/>
      <c r="C8" s="16"/>
      <c r="D8" s="16"/>
      <c r="E8" s="16"/>
      <c r="F8" s="16"/>
      <c r="G8" s="12"/>
    </row>
    <row r="9" spans="1:9" s="39" customFormat="1" ht="14.25" x14ac:dyDescent="0.2">
      <c r="A9" s="46"/>
      <c r="B9" s="17"/>
      <c r="C9" s="48"/>
      <c r="D9" s="48"/>
      <c r="E9" s="48"/>
      <c r="F9" s="48"/>
      <c r="G9" s="38"/>
    </row>
    <row r="10" spans="1:9" s="43" customFormat="1" x14ac:dyDescent="0.25">
      <c r="A10" s="42"/>
      <c r="B10" s="19" t="s">
        <v>12</v>
      </c>
      <c r="C10" s="25"/>
      <c r="D10" s="25"/>
      <c r="E10" s="25">
        <v>699</v>
      </c>
      <c r="F10" s="25">
        <v>366</v>
      </c>
      <c r="G10" s="25" t="s">
        <v>134</v>
      </c>
      <c r="H10" s="25">
        <v>333</v>
      </c>
      <c r="I10" s="25" t="s">
        <v>134</v>
      </c>
    </row>
    <row r="11" spans="1:9" s="39" customFormat="1" ht="14.25" x14ac:dyDescent="0.2">
      <c r="A11" s="46"/>
      <c r="B11" s="10" t="s">
        <v>23</v>
      </c>
      <c r="C11" s="11"/>
      <c r="D11" s="11"/>
      <c r="E11" s="11">
        <v>124</v>
      </c>
      <c r="F11" s="11">
        <v>13</v>
      </c>
      <c r="G11" s="11" t="s">
        <v>134</v>
      </c>
      <c r="H11" s="11">
        <v>112</v>
      </c>
      <c r="I11" s="11" t="s">
        <v>134</v>
      </c>
    </row>
    <row r="12" spans="1:9" s="39" customFormat="1" ht="14.25" x14ac:dyDescent="0.2">
      <c r="A12" s="46"/>
      <c r="B12" s="10" t="s">
        <v>24</v>
      </c>
      <c r="C12" s="11"/>
      <c r="D12" s="11"/>
      <c r="E12" s="11">
        <v>50</v>
      </c>
      <c r="F12" s="11">
        <v>21</v>
      </c>
      <c r="G12" s="11" t="s">
        <v>134</v>
      </c>
      <c r="H12" s="11">
        <v>29</v>
      </c>
      <c r="I12" s="11" t="s">
        <v>134</v>
      </c>
    </row>
    <row r="13" spans="1:9" s="39" customFormat="1" ht="14.25" x14ac:dyDescent="0.2">
      <c r="A13" s="46"/>
      <c r="B13" s="10" t="s">
        <v>25</v>
      </c>
      <c r="C13" s="11"/>
      <c r="D13" s="11"/>
      <c r="E13" s="11">
        <v>22</v>
      </c>
      <c r="F13" s="11">
        <v>13</v>
      </c>
      <c r="G13" s="11" t="s">
        <v>134</v>
      </c>
      <c r="H13" s="11">
        <v>9</v>
      </c>
      <c r="I13" s="11" t="s">
        <v>134</v>
      </c>
    </row>
    <row r="14" spans="1:9" s="39" customFormat="1" ht="14.25" x14ac:dyDescent="0.2">
      <c r="A14" s="46"/>
      <c r="B14" s="10" t="s">
        <v>26</v>
      </c>
      <c r="C14" s="11"/>
      <c r="D14" s="11"/>
      <c r="E14" s="11">
        <v>128</v>
      </c>
      <c r="F14" s="11">
        <v>108</v>
      </c>
      <c r="G14" s="11" t="s">
        <v>134</v>
      </c>
      <c r="H14" s="11">
        <v>20</v>
      </c>
      <c r="I14" s="11" t="s">
        <v>134</v>
      </c>
    </row>
    <row r="15" spans="1:9" s="39" customFormat="1" ht="14.25" x14ac:dyDescent="0.2">
      <c r="A15" s="46"/>
      <c r="B15" s="10" t="s">
        <v>27</v>
      </c>
      <c r="C15" s="11"/>
      <c r="D15" s="11"/>
      <c r="E15" s="11">
        <v>74</v>
      </c>
      <c r="F15" s="11">
        <v>46</v>
      </c>
      <c r="G15" s="11" t="s">
        <v>134</v>
      </c>
      <c r="H15" s="11">
        <v>28</v>
      </c>
      <c r="I15" s="11" t="s">
        <v>134</v>
      </c>
    </row>
    <row r="16" spans="1:9" s="39" customFormat="1" ht="14.25" x14ac:dyDescent="0.2">
      <c r="A16" s="46"/>
      <c r="B16" s="10" t="s">
        <v>28</v>
      </c>
      <c r="C16" s="11"/>
      <c r="D16" s="11"/>
      <c r="E16" s="11">
        <v>9</v>
      </c>
      <c r="F16" s="11">
        <v>6</v>
      </c>
      <c r="G16" s="11" t="s">
        <v>134</v>
      </c>
      <c r="H16" s="11">
        <v>3</v>
      </c>
      <c r="I16" s="11" t="s">
        <v>134</v>
      </c>
    </row>
    <row r="17" spans="1:9" s="39" customFormat="1" ht="14.25" x14ac:dyDescent="0.2">
      <c r="A17" s="46"/>
      <c r="B17" s="10" t="s">
        <v>29</v>
      </c>
      <c r="C17" s="11"/>
      <c r="D17" s="11"/>
      <c r="E17" s="11">
        <v>20</v>
      </c>
      <c r="F17" s="11">
        <v>6</v>
      </c>
      <c r="G17" s="11" t="s">
        <v>134</v>
      </c>
      <c r="H17" s="11">
        <v>14</v>
      </c>
      <c r="I17" s="11" t="s">
        <v>134</v>
      </c>
    </row>
    <row r="18" spans="1:9" s="39" customFormat="1" ht="14.25" x14ac:dyDescent="0.2">
      <c r="A18" s="46"/>
      <c r="B18" s="10" t="s">
        <v>30</v>
      </c>
      <c r="C18" s="11"/>
      <c r="D18" s="11"/>
      <c r="E18" s="11">
        <v>84</v>
      </c>
      <c r="F18" s="11">
        <v>46</v>
      </c>
      <c r="G18" s="11" t="s">
        <v>134</v>
      </c>
      <c r="H18" s="11">
        <v>38</v>
      </c>
      <c r="I18" s="11" t="s">
        <v>134</v>
      </c>
    </row>
    <row r="19" spans="1:9" s="39" customFormat="1" ht="14.25" x14ac:dyDescent="0.2">
      <c r="A19" s="46"/>
      <c r="B19" s="10" t="s">
        <v>31</v>
      </c>
      <c r="C19" s="11"/>
      <c r="D19" s="11"/>
      <c r="E19" s="11">
        <v>187</v>
      </c>
      <c r="F19" s="11">
        <v>108</v>
      </c>
      <c r="G19" s="11" t="s">
        <v>134</v>
      </c>
      <c r="H19" s="11">
        <v>79</v>
      </c>
      <c r="I19" s="11" t="s">
        <v>134</v>
      </c>
    </row>
    <row r="20" spans="1:9" s="43" customFormat="1" x14ac:dyDescent="0.25">
      <c r="A20" s="42"/>
      <c r="B20" s="44" t="s">
        <v>13</v>
      </c>
      <c r="C20" s="25"/>
      <c r="D20" s="25"/>
      <c r="E20" s="25">
        <v>2045</v>
      </c>
      <c r="F20" s="25">
        <v>969</v>
      </c>
      <c r="G20" s="25">
        <v>30</v>
      </c>
      <c r="H20" s="25">
        <v>1047</v>
      </c>
      <c r="I20" s="25" t="s">
        <v>134</v>
      </c>
    </row>
    <row r="21" spans="1:9" s="39" customFormat="1" ht="14.25" x14ac:dyDescent="0.2">
      <c r="A21" s="46"/>
      <c r="B21" s="10" t="s">
        <v>32</v>
      </c>
      <c r="C21" s="11"/>
      <c r="D21" s="11"/>
      <c r="E21" s="11">
        <v>94</v>
      </c>
      <c r="F21" s="11">
        <v>62</v>
      </c>
      <c r="G21" s="11">
        <v>4</v>
      </c>
      <c r="H21" s="11">
        <v>28</v>
      </c>
      <c r="I21" s="11" t="s">
        <v>134</v>
      </c>
    </row>
    <row r="22" spans="1:9" s="39" customFormat="1" ht="14.25" x14ac:dyDescent="0.2">
      <c r="A22" s="46"/>
      <c r="B22" s="10" t="s">
        <v>33</v>
      </c>
      <c r="C22" s="11"/>
      <c r="D22" s="11"/>
      <c r="E22" s="11">
        <v>231</v>
      </c>
      <c r="F22" s="11">
        <v>176</v>
      </c>
      <c r="G22" s="11">
        <v>15</v>
      </c>
      <c r="H22" s="11">
        <v>40</v>
      </c>
      <c r="I22" s="11" t="s">
        <v>134</v>
      </c>
    </row>
    <row r="23" spans="1:9" s="39" customFormat="1" ht="14.25" x14ac:dyDescent="0.2">
      <c r="A23" s="46"/>
      <c r="B23" s="10" t="s">
        <v>34</v>
      </c>
      <c r="C23" s="11"/>
      <c r="D23" s="11"/>
      <c r="E23" s="11">
        <v>308</v>
      </c>
      <c r="F23" s="11">
        <v>242</v>
      </c>
      <c r="G23" s="11">
        <v>0</v>
      </c>
      <c r="H23" s="11">
        <v>66</v>
      </c>
      <c r="I23" s="11" t="s">
        <v>134</v>
      </c>
    </row>
    <row r="24" spans="1:9" s="39" customFormat="1" ht="14.25" x14ac:dyDescent="0.2">
      <c r="A24" s="46"/>
      <c r="B24" s="10" t="s">
        <v>35</v>
      </c>
      <c r="C24" s="11"/>
      <c r="D24" s="11"/>
      <c r="E24" s="11">
        <v>29</v>
      </c>
      <c r="F24" s="11">
        <v>10</v>
      </c>
      <c r="G24" s="11" t="s">
        <v>134</v>
      </c>
      <c r="H24" s="11">
        <v>19</v>
      </c>
      <c r="I24" s="11" t="s">
        <v>134</v>
      </c>
    </row>
    <row r="25" spans="1:9" s="39" customFormat="1" ht="14.25" x14ac:dyDescent="0.2">
      <c r="A25" s="46"/>
      <c r="B25" s="10" t="s">
        <v>36</v>
      </c>
      <c r="C25" s="11"/>
      <c r="D25" s="11"/>
      <c r="E25" s="11">
        <v>982</v>
      </c>
      <c r="F25" s="11">
        <v>190</v>
      </c>
      <c r="G25" s="11" t="s">
        <v>134</v>
      </c>
      <c r="H25" s="11">
        <v>792</v>
      </c>
      <c r="I25" s="11" t="s">
        <v>134</v>
      </c>
    </row>
    <row r="26" spans="1:9" s="39" customFormat="1" ht="14.25" x14ac:dyDescent="0.2">
      <c r="A26" s="46"/>
      <c r="B26" s="10" t="s">
        <v>37</v>
      </c>
      <c r="C26" s="11"/>
      <c r="D26" s="11"/>
      <c r="E26" s="11">
        <v>28</v>
      </c>
      <c r="F26" s="11">
        <v>9</v>
      </c>
      <c r="G26" s="11" t="s">
        <v>134</v>
      </c>
      <c r="H26" s="11">
        <v>19</v>
      </c>
      <c r="I26" s="11" t="s">
        <v>134</v>
      </c>
    </row>
    <row r="27" spans="1:9" s="39" customFormat="1" ht="14.25" x14ac:dyDescent="0.2">
      <c r="A27" s="46"/>
      <c r="B27" s="10" t="s">
        <v>38</v>
      </c>
      <c r="C27" s="11"/>
      <c r="D27" s="11"/>
      <c r="E27" s="11">
        <v>194</v>
      </c>
      <c r="F27" s="11">
        <v>146</v>
      </c>
      <c r="G27" s="11">
        <v>6</v>
      </c>
      <c r="H27" s="71">
        <v>42</v>
      </c>
      <c r="I27" s="71" t="s">
        <v>134</v>
      </c>
    </row>
    <row r="28" spans="1:9" s="39" customFormat="1" ht="14.25" x14ac:dyDescent="0.2">
      <c r="A28" s="46"/>
      <c r="B28" s="10" t="s">
        <v>39</v>
      </c>
      <c r="C28" s="49"/>
      <c r="D28" s="50"/>
      <c r="E28" s="11">
        <v>7</v>
      </c>
      <c r="F28" s="11">
        <v>5</v>
      </c>
      <c r="G28" s="11" t="s">
        <v>134</v>
      </c>
      <c r="H28" s="11">
        <v>2</v>
      </c>
      <c r="I28" s="11" t="s">
        <v>134</v>
      </c>
    </row>
    <row r="29" spans="1:9" s="39" customFormat="1" ht="14.25" x14ac:dyDescent="0.2">
      <c r="A29" s="46"/>
      <c r="B29" s="10" t="s">
        <v>40</v>
      </c>
      <c r="C29" s="11"/>
      <c r="D29" s="11"/>
      <c r="E29" s="11">
        <v>32</v>
      </c>
      <c r="F29" s="11">
        <v>16</v>
      </c>
      <c r="G29" s="11">
        <v>1</v>
      </c>
      <c r="H29" s="71">
        <v>15</v>
      </c>
      <c r="I29" s="71" t="s">
        <v>134</v>
      </c>
    </row>
    <row r="30" spans="1:9" s="39" customFormat="1" ht="14.25" x14ac:dyDescent="0.2">
      <c r="A30" s="46"/>
      <c r="B30" s="10" t="s">
        <v>41</v>
      </c>
      <c r="C30" s="51"/>
      <c r="D30" s="50"/>
      <c r="E30" s="11">
        <v>140</v>
      </c>
      <c r="F30" s="11">
        <v>115</v>
      </c>
      <c r="G30" s="11">
        <v>3</v>
      </c>
      <c r="H30" s="11">
        <v>22</v>
      </c>
      <c r="I30" s="11" t="s">
        <v>134</v>
      </c>
    </row>
    <row r="31" spans="1:9" s="43" customFormat="1" x14ac:dyDescent="0.25">
      <c r="A31" s="42"/>
      <c r="B31" s="20" t="s">
        <v>14</v>
      </c>
      <c r="C31" s="25"/>
      <c r="D31" s="26"/>
      <c r="E31" s="25">
        <v>718</v>
      </c>
      <c r="F31" s="25">
        <v>518</v>
      </c>
      <c r="G31" s="25">
        <v>12</v>
      </c>
      <c r="H31" s="25">
        <v>188</v>
      </c>
      <c r="I31" s="25" t="s">
        <v>134</v>
      </c>
    </row>
    <row r="32" spans="1:9" s="39" customFormat="1" ht="14.25" x14ac:dyDescent="0.2">
      <c r="A32" s="46"/>
      <c r="B32" s="10" t="s">
        <v>42</v>
      </c>
      <c r="C32" s="11"/>
      <c r="D32" s="11"/>
      <c r="E32" s="11">
        <v>114</v>
      </c>
      <c r="F32" s="11">
        <v>82</v>
      </c>
      <c r="G32" s="12">
        <v>7</v>
      </c>
      <c r="H32" s="71">
        <v>25</v>
      </c>
      <c r="I32" s="71" t="s">
        <v>134</v>
      </c>
    </row>
    <row r="33" spans="1:9" s="46" customFormat="1" ht="14.25" x14ac:dyDescent="0.2">
      <c r="B33" s="10" t="s">
        <v>43</v>
      </c>
      <c r="C33" s="27"/>
      <c r="D33" s="27"/>
      <c r="E33" s="27">
        <v>24</v>
      </c>
      <c r="F33" s="27">
        <v>16</v>
      </c>
      <c r="G33" s="27" t="s">
        <v>134</v>
      </c>
      <c r="H33" s="72">
        <v>8</v>
      </c>
      <c r="I33" s="72" t="s">
        <v>134</v>
      </c>
    </row>
    <row r="34" spans="1:9" s="39" customFormat="1" ht="14.25" x14ac:dyDescent="0.2">
      <c r="A34" s="46"/>
      <c r="B34" s="10" t="s">
        <v>44</v>
      </c>
      <c r="C34" s="29"/>
      <c r="D34" s="29"/>
      <c r="E34" s="27">
        <v>62</v>
      </c>
      <c r="F34" s="27">
        <v>51</v>
      </c>
      <c r="G34" s="27" t="s">
        <v>134</v>
      </c>
      <c r="H34" s="71">
        <v>12</v>
      </c>
      <c r="I34" s="71" t="s">
        <v>134</v>
      </c>
    </row>
    <row r="35" spans="1:9" s="39" customFormat="1" ht="14.25" x14ac:dyDescent="0.2">
      <c r="A35" s="46"/>
      <c r="B35" s="10" t="s">
        <v>45</v>
      </c>
      <c r="C35" s="31"/>
      <c r="D35" s="31"/>
      <c r="E35" s="74">
        <v>48</v>
      </c>
      <c r="F35" s="74">
        <v>18</v>
      </c>
      <c r="G35" s="74" t="s">
        <v>134</v>
      </c>
      <c r="H35" s="71">
        <v>30</v>
      </c>
      <c r="I35" s="71" t="s">
        <v>134</v>
      </c>
    </row>
    <row r="36" spans="1:9" s="39" customFormat="1" ht="14.25" x14ac:dyDescent="0.2">
      <c r="A36" s="46"/>
      <c r="B36" s="10" t="s">
        <v>46</v>
      </c>
      <c r="C36" s="32"/>
      <c r="D36" s="32"/>
      <c r="E36" s="74">
        <v>33</v>
      </c>
      <c r="F36" s="74">
        <v>27</v>
      </c>
      <c r="G36" s="74" t="s">
        <v>134</v>
      </c>
      <c r="H36" s="71">
        <v>6</v>
      </c>
      <c r="I36" s="71" t="s">
        <v>134</v>
      </c>
    </row>
    <row r="37" spans="1:9" s="46" customFormat="1" ht="14.25" x14ac:dyDescent="0.2">
      <c r="B37" s="10" t="s">
        <v>47</v>
      </c>
      <c r="C37" s="2"/>
      <c r="D37" s="2"/>
      <c r="E37" s="51">
        <v>148</v>
      </c>
      <c r="F37" s="51">
        <v>110</v>
      </c>
      <c r="G37" s="51">
        <v>5</v>
      </c>
      <c r="H37" s="72">
        <v>33</v>
      </c>
      <c r="I37" s="72" t="s">
        <v>134</v>
      </c>
    </row>
    <row r="38" spans="1:9" s="39" customFormat="1" ht="14.25" x14ac:dyDescent="0.2">
      <c r="A38" s="46"/>
      <c r="B38" s="10" t="s">
        <v>48</v>
      </c>
      <c r="C38" s="32"/>
      <c r="D38" s="32"/>
      <c r="E38" s="74">
        <v>85</v>
      </c>
      <c r="F38" s="74">
        <v>72</v>
      </c>
      <c r="G38" s="74" t="s">
        <v>134</v>
      </c>
      <c r="H38" s="71">
        <v>13</v>
      </c>
      <c r="I38" s="71" t="s">
        <v>134</v>
      </c>
    </row>
    <row r="39" spans="1:9" s="39" customFormat="1" ht="14.25" x14ac:dyDescent="0.2">
      <c r="A39" s="46"/>
      <c r="B39" s="10" t="s">
        <v>49</v>
      </c>
      <c r="C39" s="32"/>
      <c r="D39" s="32"/>
      <c r="E39" s="74">
        <v>69</v>
      </c>
      <c r="F39" s="74">
        <v>38</v>
      </c>
      <c r="G39" s="74" t="s">
        <v>134</v>
      </c>
      <c r="H39" s="71">
        <v>31</v>
      </c>
      <c r="I39" s="71" t="s">
        <v>134</v>
      </c>
    </row>
    <row r="40" spans="1:9" s="39" customFormat="1" ht="14.25" x14ac:dyDescent="0.2">
      <c r="A40" s="46"/>
      <c r="B40" s="10" t="s">
        <v>50</v>
      </c>
      <c r="C40" s="32"/>
      <c r="D40" s="32"/>
      <c r="E40" s="74">
        <v>49</v>
      </c>
      <c r="F40" s="74">
        <v>36</v>
      </c>
      <c r="G40" s="74" t="s">
        <v>134</v>
      </c>
      <c r="H40" s="71">
        <v>13</v>
      </c>
      <c r="I40" s="71" t="s">
        <v>134</v>
      </c>
    </row>
    <row r="41" spans="1:9" s="39" customFormat="1" ht="14.25" x14ac:dyDescent="0.2">
      <c r="A41" s="46"/>
      <c r="B41" s="10" t="s">
        <v>51</v>
      </c>
      <c r="C41" s="32"/>
      <c r="D41" s="32"/>
      <c r="E41" s="74">
        <v>86</v>
      </c>
      <c r="F41" s="74">
        <v>69</v>
      </c>
      <c r="G41" s="74" t="s">
        <v>134</v>
      </c>
      <c r="H41" s="71">
        <v>18</v>
      </c>
      <c r="I41" s="71" t="s">
        <v>134</v>
      </c>
    </row>
    <row r="42" spans="1:9" s="43" customFormat="1" x14ac:dyDescent="0.25">
      <c r="A42" s="42"/>
      <c r="B42" s="20" t="s">
        <v>15</v>
      </c>
      <c r="C42" s="47"/>
      <c r="D42" s="47"/>
      <c r="E42" s="75">
        <v>4973</v>
      </c>
      <c r="F42" s="75">
        <v>2074</v>
      </c>
      <c r="G42" s="75">
        <v>65</v>
      </c>
      <c r="H42" s="73">
        <v>2834</v>
      </c>
      <c r="I42" s="73" t="s">
        <v>134</v>
      </c>
    </row>
    <row r="43" spans="1:9" s="39" customFormat="1" ht="14.25" x14ac:dyDescent="0.2">
      <c r="A43" s="46"/>
      <c r="B43" s="10" t="s">
        <v>52</v>
      </c>
      <c r="C43" s="32"/>
      <c r="D43" s="32"/>
      <c r="E43" s="74">
        <v>122</v>
      </c>
      <c r="F43" s="74">
        <v>22</v>
      </c>
      <c r="G43" s="74" t="s">
        <v>134</v>
      </c>
      <c r="H43" s="71">
        <v>100</v>
      </c>
      <c r="I43" s="71" t="s">
        <v>134</v>
      </c>
    </row>
    <row r="44" spans="1:9" s="39" customFormat="1" ht="14.25" x14ac:dyDescent="0.2">
      <c r="A44" s="46"/>
      <c r="B44" s="10" t="s">
        <v>53</v>
      </c>
      <c r="C44" s="32"/>
      <c r="D44" s="32"/>
      <c r="E44" s="74">
        <v>46</v>
      </c>
      <c r="F44" s="74">
        <v>30</v>
      </c>
      <c r="G44" s="74" t="s">
        <v>134</v>
      </c>
      <c r="H44" s="71">
        <v>17</v>
      </c>
      <c r="I44" s="71" t="s">
        <v>134</v>
      </c>
    </row>
    <row r="45" spans="1:9" s="39" customFormat="1" ht="14.25" x14ac:dyDescent="0.2">
      <c r="A45" s="46"/>
      <c r="B45" s="10" t="s">
        <v>54</v>
      </c>
      <c r="C45" s="32"/>
      <c r="D45" s="32"/>
      <c r="E45" s="74">
        <v>229</v>
      </c>
      <c r="F45" s="74">
        <v>103</v>
      </c>
      <c r="G45" s="74" t="s">
        <v>134</v>
      </c>
      <c r="H45" s="71">
        <v>126</v>
      </c>
      <c r="I45" s="71" t="s">
        <v>134</v>
      </c>
    </row>
    <row r="46" spans="1:9" s="39" customFormat="1" ht="14.25" x14ac:dyDescent="0.2">
      <c r="A46" s="46"/>
      <c r="B46" s="10" t="s">
        <v>55</v>
      </c>
      <c r="C46" s="32"/>
      <c r="D46" s="32"/>
      <c r="E46" s="74">
        <v>243</v>
      </c>
      <c r="F46" s="74">
        <v>135</v>
      </c>
      <c r="G46" s="74" t="s">
        <v>134</v>
      </c>
      <c r="H46" s="71">
        <v>108</v>
      </c>
      <c r="I46" s="71" t="s">
        <v>134</v>
      </c>
    </row>
    <row r="47" spans="1:9" s="39" customFormat="1" ht="14.25" x14ac:dyDescent="0.2">
      <c r="A47" s="46"/>
      <c r="B47" s="10" t="s">
        <v>56</v>
      </c>
      <c r="C47" s="32"/>
      <c r="D47" s="32"/>
      <c r="E47" s="74">
        <v>197</v>
      </c>
      <c r="F47" s="74">
        <v>21</v>
      </c>
      <c r="G47" s="74" t="s">
        <v>134</v>
      </c>
      <c r="H47" s="71">
        <v>176</v>
      </c>
      <c r="I47" s="71" t="s">
        <v>134</v>
      </c>
    </row>
    <row r="48" spans="1:9" s="39" customFormat="1" ht="14.25" x14ac:dyDescent="0.2">
      <c r="A48" s="46"/>
      <c r="B48" s="10" t="s">
        <v>57</v>
      </c>
      <c r="C48" s="32"/>
      <c r="D48" s="32"/>
      <c r="E48" s="74">
        <v>152</v>
      </c>
      <c r="F48" s="74">
        <v>28</v>
      </c>
      <c r="G48" s="74" t="s">
        <v>134</v>
      </c>
      <c r="H48" s="71">
        <v>123</v>
      </c>
      <c r="I48" s="71" t="s">
        <v>134</v>
      </c>
    </row>
    <row r="49" spans="1:14" s="39" customFormat="1" ht="14.25" x14ac:dyDescent="0.2">
      <c r="A49" s="46"/>
      <c r="B49" s="10" t="s">
        <v>58</v>
      </c>
      <c r="C49" s="32"/>
      <c r="D49" s="32"/>
      <c r="E49" s="74">
        <v>81</v>
      </c>
      <c r="F49" s="74">
        <v>30</v>
      </c>
      <c r="G49" s="74" t="s">
        <v>134</v>
      </c>
      <c r="H49" s="71">
        <v>51</v>
      </c>
      <c r="I49" s="71" t="s">
        <v>134</v>
      </c>
    </row>
    <row r="50" spans="1:14" s="39" customFormat="1" ht="14.25" x14ac:dyDescent="0.2">
      <c r="A50" s="46"/>
      <c r="B50" s="10" t="s">
        <v>59</v>
      </c>
      <c r="C50" s="2"/>
      <c r="D50" s="2"/>
      <c r="E50" s="51">
        <v>778</v>
      </c>
      <c r="F50" s="51">
        <v>335</v>
      </c>
      <c r="G50" s="74" t="s">
        <v>134</v>
      </c>
      <c r="H50" s="71">
        <v>443</v>
      </c>
      <c r="I50" s="71" t="s">
        <v>134</v>
      </c>
    </row>
    <row r="51" spans="1:14" s="39" customFormat="1" ht="14.25" x14ac:dyDescent="0.2">
      <c r="A51" s="46"/>
      <c r="B51" s="10" t="s">
        <v>60</v>
      </c>
      <c r="C51" s="32"/>
      <c r="D51" s="32"/>
      <c r="E51" s="74">
        <v>123</v>
      </c>
      <c r="F51" s="74">
        <v>71</v>
      </c>
      <c r="G51" s="74" t="s">
        <v>134</v>
      </c>
      <c r="H51" s="71">
        <v>52</v>
      </c>
      <c r="I51" s="71" t="s">
        <v>134</v>
      </c>
    </row>
    <row r="52" spans="1:14" s="39" customFormat="1" ht="14.25" x14ac:dyDescent="0.2">
      <c r="A52" s="46"/>
      <c r="B52" s="10" t="s">
        <v>61</v>
      </c>
      <c r="C52" s="32"/>
      <c r="D52" s="32"/>
      <c r="E52" s="74">
        <v>31</v>
      </c>
      <c r="F52" s="74">
        <v>14</v>
      </c>
      <c r="G52" s="74" t="s">
        <v>134</v>
      </c>
      <c r="H52" s="71">
        <v>16</v>
      </c>
      <c r="I52" s="71" t="s">
        <v>134</v>
      </c>
    </row>
    <row r="53" spans="1:14" s="39" customFormat="1" ht="14.25" x14ac:dyDescent="0.2">
      <c r="A53" s="46"/>
      <c r="B53" s="10" t="s">
        <v>62</v>
      </c>
      <c r="C53" s="32"/>
      <c r="D53" s="32"/>
      <c r="E53" s="74">
        <v>445</v>
      </c>
      <c r="F53" s="74">
        <v>318</v>
      </c>
      <c r="G53" s="74">
        <v>18</v>
      </c>
      <c r="H53" s="71">
        <v>110</v>
      </c>
      <c r="I53" s="71" t="s">
        <v>134</v>
      </c>
    </row>
    <row r="54" spans="1:14" s="39" customFormat="1" ht="14.25" x14ac:dyDescent="0.2">
      <c r="A54" s="46"/>
      <c r="B54" s="10" t="s">
        <v>63</v>
      </c>
      <c r="C54" s="32"/>
      <c r="D54" s="32"/>
      <c r="E54" s="74">
        <v>1707</v>
      </c>
      <c r="F54" s="74">
        <v>595</v>
      </c>
      <c r="G54" s="74">
        <v>46</v>
      </c>
      <c r="H54" s="71">
        <v>1065</v>
      </c>
      <c r="I54" s="71" t="s">
        <v>134</v>
      </c>
    </row>
    <row r="55" spans="1:14" s="39" customFormat="1" ht="14.25" x14ac:dyDescent="0.2">
      <c r="A55" s="46"/>
      <c r="B55" s="10" t="s">
        <v>64</v>
      </c>
      <c r="C55" s="32"/>
      <c r="D55" s="32"/>
      <c r="E55" s="74">
        <v>819</v>
      </c>
      <c r="F55" s="74">
        <v>371</v>
      </c>
      <c r="G55" s="74">
        <v>0</v>
      </c>
      <c r="H55" s="71">
        <v>447</v>
      </c>
      <c r="I55" s="71" t="s">
        <v>134</v>
      </c>
    </row>
    <row r="57" spans="1:14" ht="21" customHeight="1" x14ac:dyDescent="0.25">
      <c r="B57" s="65" t="s">
        <v>137</v>
      </c>
      <c r="C57" s="29"/>
      <c r="D57" s="29"/>
      <c r="E57" s="29"/>
      <c r="F57" s="29"/>
      <c r="G57" s="29"/>
      <c r="H57" s="66"/>
      <c r="I57" s="66"/>
      <c r="J57" s="66"/>
      <c r="K57" s="66"/>
      <c r="L57" s="66"/>
      <c r="M57" s="66"/>
      <c r="N57" s="66"/>
    </row>
    <row r="58" spans="1:14" x14ac:dyDescent="0.25">
      <c r="B58" s="65" t="s">
        <v>130</v>
      </c>
      <c r="C58" s="29"/>
      <c r="D58" s="29"/>
      <c r="E58" s="29"/>
      <c r="F58" s="29"/>
      <c r="G58" s="29"/>
      <c r="H58" s="66"/>
      <c r="I58" s="66"/>
      <c r="J58" s="66"/>
      <c r="K58" s="66"/>
      <c r="L58" s="66"/>
      <c r="M58" s="66"/>
      <c r="N58" s="66"/>
    </row>
    <row r="59" spans="1:14" x14ac:dyDescent="0.25">
      <c r="B59" s="30" t="s">
        <v>19</v>
      </c>
      <c r="C59" s="31"/>
      <c r="D59" s="31"/>
      <c r="E59" s="31"/>
      <c r="F59" s="31"/>
      <c r="G59" s="31"/>
    </row>
    <row r="60" spans="1:14" x14ac:dyDescent="0.25">
      <c r="B60" s="33" t="s">
        <v>20</v>
      </c>
    </row>
    <row r="61" spans="1:14" x14ac:dyDescent="0.25">
      <c r="B61" s="57"/>
      <c r="E61" s="8"/>
      <c r="F61" s="8"/>
      <c r="G61" s="8"/>
      <c r="H61" s="9"/>
      <c r="I61" s="9"/>
    </row>
  </sheetData>
  <mergeCells count="2">
    <mergeCell ref="E6:E7"/>
    <mergeCell ref="F6:I6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M51"/>
  <sheetViews>
    <sheetView showGridLines="0" zoomScaleNormal="100" workbookViewId="0">
      <pane xSplit="4" ySplit="11" topLeftCell="E12" activePane="bottomRight" state="frozen"/>
      <selection activeCell="A27" sqref="A27:XFD27"/>
      <selection pane="topRight" activeCell="A27" sqref="A27:XFD27"/>
      <selection pane="bottomLeft" activeCell="A27" sqref="A27:XFD27"/>
      <selection pane="bottomRight" activeCell="P20" sqref="P20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32" hidden="1" customWidth="1"/>
    <col min="4" max="4" width="8" style="32" hidden="1" customWidth="1"/>
    <col min="5" max="9" width="12.7109375" style="32" customWidth="1"/>
    <col min="10" max="13" width="12.7109375" customWidth="1"/>
  </cols>
  <sheetData>
    <row r="1" spans="2:13" x14ac:dyDescent="0.25">
      <c r="B1" s="1"/>
      <c r="C1" s="2"/>
      <c r="D1" s="2"/>
      <c r="E1" s="2"/>
      <c r="F1" s="2"/>
      <c r="G1" s="2"/>
      <c r="H1" s="2"/>
      <c r="I1" s="2"/>
    </row>
    <row r="2" spans="2:13" ht="15.75" x14ac:dyDescent="0.25">
      <c r="B2" s="64"/>
      <c r="C2" s="4"/>
      <c r="D2" s="4"/>
      <c r="E2" s="5" t="s">
        <v>129</v>
      </c>
      <c r="F2" s="5"/>
      <c r="G2" s="5"/>
      <c r="H2" s="5"/>
      <c r="I2" s="5"/>
    </row>
    <row r="3" spans="2:13" ht="15.75" x14ac:dyDescent="0.25">
      <c r="B3" s="6"/>
      <c r="C3" s="4"/>
      <c r="D3" s="4"/>
      <c r="E3" s="7"/>
      <c r="F3" s="7"/>
      <c r="G3" s="7"/>
      <c r="H3" s="7"/>
      <c r="I3" s="5"/>
    </row>
    <row r="4" spans="2:13" ht="15.75" x14ac:dyDescent="0.25">
      <c r="B4" s="6"/>
      <c r="C4" s="4"/>
      <c r="D4" s="4"/>
      <c r="E4" s="36" t="s">
        <v>139</v>
      </c>
      <c r="F4" s="36"/>
      <c r="G4" s="36"/>
      <c r="H4" s="36"/>
      <c r="I4" s="5"/>
    </row>
    <row r="5" spans="2:13" x14ac:dyDescent="0.25">
      <c r="B5" s="1"/>
      <c r="C5" s="2"/>
      <c r="D5" s="2"/>
      <c r="E5" s="2"/>
      <c r="F5" s="2"/>
      <c r="G5" s="2"/>
      <c r="H5" s="2"/>
      <c r="I5" s="2"/>
    </row>
    <row r="6" spans="2:13" s="1" customFormat="1" ht="6.75" customHeight="1" x14ac:dyDescent="0.25">
      <c r="B6" s="10"/>
      <c r="C6" s="11"/>
      <c r="D6" s="11"/>
      <c r="E6" s="99"/>
      <c r="F6" s="108"/>
      <c r="G6" s="108"/>
      <c r="H6" s="108"/>
      <c r="I6" s="108"/>
      <c r="J6" s="108"/>
      <c r="K6" s="108"/>
      <c r="L6" s="108"/>
      <c r="M6" s="108"/>
    </row>
    <row r="7" spans="2:13" s="1" customFormat="1" ht="45.75" customHeight="1" x14ac:dyDescent="0.25">
      <c r="B7" s="13"/>
      <c r="C7" s="14"/>
      <c r="D7" s="14"/>
      <c r="E7" s="110" t="s">
        <v>81</v>
      </c>
      <c r="F7" s="115" t="s">
        <v>104</v>
      </c>
      <c r="G7" s="116"/>
      <c r="H7" s="116"/>
      <c r="I7" s="116"/>
      <c r="J7" s="116"/>
      <c r="K7" s="116"/>
      <c r="L7" s="116"/>
      <c r="M7" s="114"/>
    </row>
    <row r="8" spans="2:13" s="1" customFormat="1" ht="45.75" customHeight="1" x14ac:dyDescent="0.25">
      <c r="B8" s="13"/>
      <c r="C8" s="14"/>
      <c r="D8" s="14"/>
      <c r="E8" s="111"/>
      <c r="F8" s="103" t="s">
        <v>106</v>
      </c>
      <c r="G8" s="113" t="s">
        <v>142</v>
      </c>
      <c r="H8" s="114"/>
      <c r="I8" s="103" t="s">
        <v>107</v>
      </c>
      <c r="J8" s="103" t="s">
        <v>108</v>
      </c>
      <c r="K8" s="113" t="s">
        <v>143</v>
      </c>
      <c r="L8" s="114"/>
      <c r="M8" s="103" t="s">
        <v>109</v>
      </c>
    </row>
    <row r="9" spans="2:13" s="1" customFormat="1" ht="45.75" customHeight="1" x14ac:dyDescent="0.25">
      <c r="B9" s="13"/>
      <c r="C9" s="14"/>
      <c r="D9" s="14"/>
      <c r="E9" s="112"/>
      <c r="F9" s="104"/>
      <c r="G9" s="85" t="s">
        <v>95</v>
      </c>
      <c r="H9" s="85" t="s">
        <v>96</v>
      </c>
      <c r="I9" s="104"/>
      <c r="J9" s="104"/>
      <c r="K9" s="85" t="s">
        <v>117</v>
      </c>
      <c r="L9" s="85" t="s">
        <v>118</v>
      </c>
      <c r="M9" s="104"/>
    </row>
    <row r="10" spans="2:13" s="1" customFormat="1" ht="22.5" customHeight="1" x14ac:dyDescent="0.25">
      <c r="B10" s="13"/>
      <c r="C10" s="14"/>
      <c r="D10" s="14"/>
      <c r="E10" s="91"/>
      <c r="F10" s="105" t="s">
        <v>140</v>
      </c>
      <c r="G10" s="106"/>
      <c r="H10" s="106"/>
      <c r="I10" s="106"/>
      <c r="J10" s="106"/>
      <c r="K10" s="106"/>
      <c r="L10" s="106"/>
      <c r="M10" s="107"/>
    </row>
    <row r="11" spans="2:13" ht="6.75" customHeight="1" x14ac:dyDescent="0.25">
      <c r="B11" s="15"/>
      <c r="C11" s="16"/>
      <c r="D11" s="16"/>
      <c r="E11" s="16"/>
      <c r="F11" s="16"/>
      <c r="G11" s="11"/>
      <c r="H11" s="11"/>
      <c r="I11" s="12"/>
    </row>
    <row r="12" spans="2:13" x14ac:dyDescent="0.25">
      <c r="B12" s="17"/>
      <c r="C12" s="18"/>
      <c r="D12" s="18"/>
      <c r="E12" s="18"/>
      <c r="F12" s="18"/>
      <c r="G12" s="18"/>
      <c r="H12" s="18"/>
      <c r="I12" s="38"/>
    </row>
    <row r="13" spans="2:13" x14ac:dyDescent="0.25">
      <c r="B13" s="10" t="s">
        <v>0</v>
      </c>
      <c r="C13" s="11"/>
      <c r="D13" s="11"/>
      <c r="E13" s="88">
        <v>14567</v>
      </c>
      <c r="F13" s="93">
        <f>'1.1'!F10/'1.1'!E10*100</f>
        <v>55.255028489050595</v>
      </c>
      <c r="G13" s="93">
        <f>'2.1'!F10/'2.1'!E10*100</f>
        <v>42.539445893899867</v>
      </c>
      <c r="H13" s="93">
        <f>'2.1'!G10/'2.1'!E10*100</f>
        <v>20.921853646415702</v>
      </c>
      <c r="I13" s="93">
        <f>'1.1'!G10/'1.1'!E10*100</f>
        <v>14.505388892702683</v>
      </c>
      <c r="J13" s="93">
        <f>'1.1'!H10/'1.1'!E10*100</f>
        <v>29.30596553854603</v>
      </c>
      <c r="K13" s="93">
        <f>'4.1'!F10/'4.1'!E10*100</f>
        <v>57.367064886390253</v>
      </c>
      <c r="L13" s="93">
        <f>'4.1'!G10/'4.1'!E10*100</f>
        <v>28.015928788943544</v>
      </c>
      <c r="M13" s="93">
        <f>'1.1'!I10/'1.1'!E10*100</f>
        <v>0.93361707970069341</v>
      </c>
    </row>
    <row r="14" spans="2:13" x14ac:dyDescent="0.25">
      <c r="B14" s="10" t="s">
        <v>1</v>
      </c>
      <c r="C14" s="11"/>
      <c r="D14" s="11"/>
      <c r="E14" s="88">
        <v>10062</v>
      </c>
      <c r="F14" s="93">
        <f>'1.1'!F11/'1.1'!E11*100</f>
        <v>33.750745378652361</v>
      </c>
      <c r="G14" s="93">
        <f>'2.1'!F11/'2.1'!E11*100</f>
        <v>38.957597173144876</v>
      </c>
      <c r="H14" s="93">
        <f>'2.1'!G11/'2.1'!E11*100</f>
        <v>17.020023557126031</v>
      </c>
      <c r="I14" s="93">
        <f>'1.1'!G11/'1.1'!E11*100</f>
        <v>10.84277479626317</v>
      </c>
      <c r="J14" s="93">
        <f>'1.1'!H11/'1.1'!E11*100</f>
        <v>53.915722520373691</v>
      </c>
      <c r="K14" s="93">
        <f>'4.1'!F11/'4.1'!E11*100</f>
        <v>52.774193548387096</v>
      </c>
      <c r="L14" s="93">
        <f>'4.1'!G11/'4.1'!E11*100</f>
        <v>39.705069124423964</v>
      </c>
      <c r="M14" s="93">
        <f>'1.1'!I11/'1.1'!E11*100</f>
        <v>1.4907573047107932</v>
      </c>
    </row>
    <row r="15" spans="2:13" x14ac:dyDescent="0.25">
      <c r="B15" s="10" t="s">
        <v>2</v>
      </c>
      <c r="C15" s="11"/>
      <c r="D15" s="11"/>
      <c r="E15" s="88">
        <v>28071</v>
      </c>
      <c r="F15" s="93">
        <f>'1.1'!F12/'1.1'!E12*100</f>
        <v>45.107049980406828</v>
      </c>
      <c r="G15" s="93">
        <f>'2.1'!F12/'2.1'!E12*100</f>
        <v>45.545727373242769</v>
      </c>
      <c r="H15" s="93">
        <f>'2.1'!G12/'2.1'!E12*100</f>
        <v>21.655346706681406</v>
      </c>
      <c r="I15" s="93">
        <f>'1.1'!G12/'1.1'!E12*100</f>
        <v>14.702005628584661</v>
      </c>
      <c r="J15" s="93">
        <f>'1.1'!H12/'1.1'!E12*100</f>
        <v>39.264721598803035</v>
      </c>
      <c r="K15" s="93">
        <f>'4.1'!F12/'4.1'!E12*100</f>
        <v>59.426601342769004</v>
      </c>
      <c r="L15" s="93">
        <f>'4.1'!G12/'4.1'!E12*100</f>
        <v>26.909816730176011</v>
      </c>
      <c r="M15" s="93">
        <f>'1.1'!I12/'1.1'!E12*100</f>
        <v>0.92622279220547898</v>
      </c>
    </row>
    <row r="16" spans="2:13" x14ac:dyDescent="0.25">
      <c r="B16" s="10" t="s">
        <v>3</v>
      </c>
      <c r="C16" s="11"/>
      <c r="D16" s="11"/>
      <c r="E16" s="88">
        <v>23280</v>
      </c>
      <c r="F16" s="93">
        <f>'1.1'!F13/'1.1'!E13*100</f>
        <v>47.242268041237111</v>
      </c>
      <c r="G16" s="93">
        <f>'2.1'!F13/'2.1'!E13*100</f>
        <v>34.706310238225129</v>
      </c>
      <c r="H16" s="93">
        <f>'2.1'!G13/'2.1'!E13*100</f>
        <v>31.060192762320423</v>
      </c>
      <c r="I16" s="93">
        <f>'1.1'!G13/'1.1'!E13*100</f>
        <v>13.651202749140893</v>
      </c>
      <c r="J16" s="93">
        <f>'1.1'!H13/'1.1'!E13*100</f>
        <v>30.579896907216497</v>
      </c>
      <c r="K16" s="93">
        <f>'4.1'!F13/'4.1'!E13*100</f>
        <v>54.122770051973589</v>
      </c>
      <c r="L16" s="93">
        <f>'4.1'!G13/'4.1'!E13*100</f>
        <v>22.60148897317039</v>
      </c>
      <c r="M16" s="93">
        <f>'1.1'!I13/'1.1'!E13*100</f>
        <v>8.5266323024054991</v>
      </c>
    </row>
    <row r="17" spans="1:13" x14ac:dyDescent="0.25">
      <c r="B17" s="10" t="s">
        <v>4</v>
      </c>
      <c r="C17" s="11"/>
      <c r="D17" s="11"/>
      <c r="E17" s="88">
        <v>21034</v>
      </c>
      <c r="F17" s="93">
        <f>'1.1'!F14/'1.1'!E14*100</f>
        <v>53.033184368165834</v>
      </c>
      <c r="G17" s="93">
        <f>'2.1'!F14/'2.1'!E14*100</f>
        <v>40.878529807261316</v>
      </c>
      <c r="H17" s="93">
        <f>'2.1'!G14/'2.1'!E14*100</f>
        <v>21.004034065441505</v>
      </c>
      <c r="I17" s="93">
        <f>'1.1'!G14/'1.1'!E14*100</f>
        <v>13.696871731482362</v>
      </c>
      <c r="J17" s="93">
        <f>'1.1'!H14/'1.1'!E14*100</f>
        <v>30.745459731862702</v>
      </c>
      <c r="K17" s="93">
        <f>'4.1'!F14/'4.1'!E14*100</f>
        <v>50.394309571671556</v>
      </c>
      <c r="L17" s="93">
        <f>'4.1'!G14/'4.1'!E14*100</f>
        <v>38.889747951136542</v>
      </c>
      <c r="M17" s="93">
        <f>'1.1'!I14/'1.1'!E14*100</f>
        <v>2.5244841684891126</v>
      </c>
    </row>
    <row r="18" spans="1:13" x14ac:dyDescent="0.25">
      <c r="B18" s="10" t="s">
        <v>5</v>
      </c>
      <c r="C18" s="11"/>
      <c r="D18" s="11"/>
      <c r="E18" s="88">
        <v>10494</v>
      </c>
      <c r="F18" s="93">
        <f>'1.1'!F15/'1.1'!E15*100</f>
        <v>57.023060796645694</v>
      </c>
      <c r="G18" s="93">
        <f>'2.1'!F15/'2.1'!E15*100</f>
        <v>34.976604278074866</v>
      </c>
      <c r="H18" s="93">
        <f>'2.1'!G15/'2.1'!E15*100</f>
        <v>27.105614973262032</v>
      </c>
      <c r="I18" s="93">
        <f>'1.1'!G15/'1.1'!E15*100</f>
        <v>15.161044406327425</v>
      </c>
      <c r="J18" s="93">
        <f>'1.1'!H15/'1.1'!E15*100</f>
        <v>26.443682104059462</v>
      </c>
      <c r="K18" s="93">
        <f>'4.1'!F15/'4.1'!E15*100</f>
        <v>43.675675675675677</v>
      </c>
      <c r="L18" s="93">
        <f>'4.1'!G15/'4.1'!E15*100</f>
        <v>34.126126126126124</v>
      </c>
      <c r="M18" s="93">
        <f>'1.1'!I15/'1.1'!E15*100</f>
        <v>1.3722126929674099</v>
      </c>
    </row>
    <row r="19" spans="1:13" x14ac:dyDescent="0.25">
      <c r="B19" s="10" t="s">
        <v>6</v>
      </c>
      <c r="C19" s="11"/>
      <c r="D19" s="11"/>
      <c r="E19" s="88">
        <v>16044</v>
      </c>
      <c r="F19" s="93">
        <f>'1.1'!F16/'1.1'!E16*100</f>
        <v>25.922463226128144</v>
      </c>
      <c r="G19" s="93">
        <f>'2.1'!F16/'2.1'!E16*100</f>
        <v>43.664342389997593</v>
      </c>
      <c r="H19" s="93">
        <f>'2.1'!G16/'2.1'!E16*100</f>
        <v>22.433277230103389</v>
      </c>
      <c r="I19" s="93">
        <f>'1.1'!G16/'1.1'!E16*100</f>
        <v>10.315382697581651</v>
      </c>
      <c r="J19" s="93">
        <f>'1.1'!H16/'1.1'!E16*100</f>
        <v>61.593118922961857</v>
      </c>
      <c r="K19" s="93">
        <f>'4.1'!F16/'4.1'!E16*100</f>
        <v>27.362882007690754</v>
      </c>
      <c r="L19" s="93">
        <f>'4.1'!G16/'4.1'!E16*100</f>
        <v>69.328071240639545</v>
      </c>
      <c r="M19" s="93">
        <f>'1.1'!I16/'1.1'!E16*100</f>
        <v>2.169035153328347</v>
      </c>
    </row>
    <row r="20" spans="1:13" x14ac:dyDescent="0.25">
      <c r="B20" s="10" t="s">
        <v>7</v>
      </c>
      <c r="C20" s="11"/>
      <c r="D20" s="11"/>
      <c r="E20" s="88">
        <v>22644</v>
      </c>
      <c r="F20" s="93">
        <f>'1.1'!F17/'1.1'!E17*100</f>
        <v>24.178590355060944</v>
      </c>
      <c r="G20" s="93">
        <f>'2.1'!F17/'2.1'!E17*100</f>
        <v>42.319634703196343</v>
      </c>
      <c r="H20" s="93">
        <f>'2.1'!G17/'2.1'!E17*100</f>
        <v>22.19178082191781</v>
      </c>
      <c r="I20" s="93">
        <f>'1.1'!G17/'1.1'!E17*100</f>
        <v>8.9383501148207039</v>
      </c>
      <c r="J20" s="93">
        <f>'1.1'!H17/'1.1'!E17*100</f>
        <v>64.948772301713475</v>
      </c>
      <c r="K20" s="93">
        <f>'4.1'!F17/'4.1'!E17*100</f>
        <v>81.478207656218132</v>
      </c>
      <c r="L20" s="93">
        <f>'4.1'!G17/'4.1'!E17*100</f>
        <v>13.530971646154894</v>
      </c>
      <c r="M20" s="93">
        <f>'1.1'!I17/'1.1'!E17*100</f>
        <v>1.9342872284048753</v>
      </c>
    </row>
    <row r="21" spans="1:13" x14ac:dyDescent="0.25">
      <c r="B21" s="10" t="s">
        <v>8</v>
      </c>
      <c r="C21" s="11"/>
      <c r="D21" s="11"/>
      <c r="E21" s="88">
        <v>5142</v>
      </c>
      <c r="F21" s="93">
        <f>'1.1'!F18/'1.1'!E18*100</f>
        <v>56.845585375340335</v>
      </c>
      <c r="G21" s="93">
        <f>'2.1'!F18/'2.1'!E18*100</f>
        <v>47.143345877523089</v>
      </c>
      <c r="H21" s="93">
        <f>'2.1'!G18/'2.1'!E18*100</f>
        <v>20.321587410195004</v>
      </c>
      <c r="I21" s="93">
        <f>'1.1'!G18/'1.1'!E18*100</f>
        <v>17.814080124465189</v>
      </c>
      <c r="J21" s="93">
        <f>'1.1'!H18/'1.1'!E18*100</f>
        <v>23.376118241929213</v>
      </c>
      <c r="K21" s="93">
        <f>'4.1'!F18/'4.1'!E18*100</f>
        <v>35.35773710482529</v>
      </c>
      <c r="L21" s="93">
        <f>'4.1'!G18/'4.1'!E18*100</f>
        <v>34.026622296173045</v>
      </c>
      <c r="M21" s="93">
        <f>'1.1'!I18/'1.1'!E18*100</f>
        <v>1.9642162582652662</v>
      </c>
    </row>
    <row r="22" spans="1:13" x14ac:dyDescent="0.25">
      <c r="B22" s="10" t="s">
        <v>9</v>
      </c>
      <c r="C22" s="11"/>
      <c r="D22" s="11"/>
      <c r="E22" s="88">
        <v>9127</v>
      </c>
      <c r="F22" s="93">
        <f>'1.1'!F19/'1.1'!E19*100</f>
        <v>42.259230853511561</v>
      </c>
      <c r="G22" s="93">
        <f>'2.1'!F19/'2.1'!E19*100</f>
        <v>46.823956442831218</v>
      </c>
      <c r="H22" s="93">
        <f>'2.1'!G19/'2.1'!E19*100</f>
        <v>19.393310863365308</v>
      </c>
      <c r="I22" s="93">
        <f>'1.1'!G19/'1.1'!E19*100</f>
        <v>13.421715788320368</v>
      </c>
      <c r="J22" s="93">
        <f>'1.1'!H19/'1.1'!E19*100</f>
        <v>42.215404842774184</v>
      </c>
      <c r="K22" s="93">
        <f>'4.1'!F19/'4.1'!E19*100</f>
        <v>53.724370620295872</v>
      </c>
      <c r="L22" s="93">
        <f>'4.1'!G19/'4.1'!E19*100</f>
        <v>42.538281858292237</v>
      </c>
      <c r="M22" s="93">
        <f>'1.1'!I19/'1.1'!E19*100</f>
        <v>2.1036485153938864</v>
      </c>
    </row>
    <row r="23" spans="1:13" x14ac:dyDescent="0.25">
      <c r="B23" s="10" t="s">
        <v>10</v>
      </c>
      <c r="C23" s="11"/>
      <c r="D23" s="11"/>
      <c r="E23" s="88">
        <v>7710</v>
      </c>
      <c r="F23" s="93">
        <f>'1.1'!F20/'1.1'!E20*100</f>
        <v>55.940337224383917</v>
      </c>
      <c r="G23" s="93">
        <f>'2.1'!F20/'2.1'!E20*100</f>
        <v>44.331092047298867</v>
      </c>
      <c r="H23" s="93">
        <f>'2.1'!G20/'2.1'!E20*100</f>
        <v>22.281474611639229</v>
      </c>
      <c r="I23" s="93">
        <f>'1.1'!G20/'1.1'!E20*100</f>
        <v>17.418936446173799</v>
      </c>
      <c r="J23" s="93">
        <f>'1.1'!H20/'1.1'!E20*100</f>
        <v>25.525291828793772</v>
      </c>
      <c r="K23" s="93">
        <f>'4.1'!F20/'4.1'!E20*100</f>
        <v>34.451219512195117</v>
      </c>
      <c r="L23" s="93">
        <f>'4.1'!G20/'4.1'!E20*100</f>
        <v>48.577235772357724</v>
      </c>
      <c r="M23" s="93">
        <f>'1.1'!I20/'1.1'!E20*100</f>
        <v>1.1154345006485085</v>
      </c>
    </row>
    <row r="24" spans="1:13" s="43" customFormat="1" x14ac:dyDescent="0.25">
      <c r="A24" s="42"/>
      <c r="B24" s="19" t="s">
        <v>11</v>
      </c>
      <c r="C24" s="25"/>
      <c r="D24" s="25"/>
      <c r="E24" s="89">
        <v>168175</v>
      </c>
      <c r="F24" s="94">
        <f>'1.1'!F21/'1.1'!E21*100</f>
        <v>43.389921213022149</v>
      </c>
      <c r="G24" s="94">
        <f>'2.1'!F21/'2.1'!E21*100</f>
        <v>41.404119444710915</v>
      </c>
      <c r="H24" s="94">
        <f>'2.1'!G21/'2.1'!E21*100</f>
        <v>23.07217935892341</v>
      </c>
      <c r="I24" s="94">
        <f>'1.1'!G21/'1.1'!E21*100</f>
        <v>13.167236509588227</v>
      </c>
      <c r="J24" s="94">
        <f>'1.1'!H21/'1.1'!E21*100</f>
        <v>40.843763936375801</v>
      </c>
      <c r="K24" s="94">
        <f>'4.1'!F21/'4.1'!E21*100</f>
        <v>55.388781318697319</v>
      </c>
      <c r="L24" s="94">
        <f>'4.1'!G21/'4.1'!E21*100</f>
        <v>33.822009346474694</v>
      </c>
      <c r="M24" s="94">
        <f>'1.1'!I21/'1.1'!E21*100</f>
        <v>2.5990783410138252</v>
      </c>
    </row>
    <row r="25" spans="1:13" x14ac:dyDescent="0.25">
      <c r="B25" s="10" t="s">
        <v>12</v>
      </c>
      <c r="C25" s="11"/>
      <c r="D25" s="11"/>
      <c r="E25" s="88">
        <v>40964</v>
      </c>
      <c r="F25" s="93">
        <f>'1.1'!F22/'1.1'!E22*100</f>
        <v>22.156039449272534</v>
      </c>
      <c r="G25" s="93">
        <f>'2.1'!F22/'2.1'!E22*100</f>
        <v>51.112825033054207</v>
      </c>
      <c r="H25" s="93">
        <f>'2.1'!G22/'2.1'!E22*100</f>
        <v>20.174085500220361</v>
      </c>
      <c r="I25" s="93">
        <f>'1.1'!G22/'1.1'!E22*100</f>
        <v>6.9670930573186212</v>
      </c>
      <c r="J25" s="93">
        <f>'1.1'!H22/'1.1'!E22*100</f>
        <v>69.170491162972368</v>
      </c>
      <c r="K25" s="93">
        <f>'4.1'!F22/'4.1'!E22*100</f>
        <v>55.390859361214048</v>
      </c>
      <c r="L25" s="93">
        <f>'4.1'!G22/'4.1'!E22*100</f>
        <v>42.357508381859894</v>
      </c>
      <c r="M25" s="93">
        <f>'1.1'!I22/'1.1'!E22*100</f>
        <v>1.7063763304364807</v>
      </c>
    </row>
    <row r="26" spans="1:13" x14ac:dyDescent="0.25">
      <c r="B26" s="10" t="s">
        <v>13</v>
      </c>
      <c r="C26" s="11"/>
      <c r="D26" s="11"/>
      <c r="E26" s="88">
        <v>76131</v>
      </c>
      <c r="F26" s="93">
        <f>'1.1'!F23/'1.1'!E23*100</f>
        <v>24.775715542945711</v>
      </c>
      <c r="G26" s="93">
        <f>'2.1'!F23/'2.1'!E23*100</f>
        <v>41.49082812002969</v>
      </c>
      <c r="H26" s="93">
        <f>'2.1'!G23/'2.1'!E23*100</f>
        <v>19.663874456579368</v>
      </c>
      <c r="I26" s="93">
        <f>'1.1'!G23/'1.1'!E23*100</f>
        <v>8.3540213579225284</v>
      </c>
      <c r="J26" s="93">
        <f>'1.1'!H23/'1.1'!E23*100</f>
        <v>64.184103715963275</v>
      </c>
      <c r="K26" s="93">
        <f>'4.1'!F23/'4.1'!E23*100</f>
        <v>55.007776686313036</v>
      </c>
      <c r="L26" s="93">
        <f>'4.1'!G23/'4.1'!E23*100</f>
        <v>39.91077275703995</v>
      </c>
      <c r="M26" s="93">
        <f>'1.1'!I23/'1.1'!E23*100</f>
        <v>2.6861593831684858</v>
      </c>
    </row>
    <row r="27" spans="1:13" x14ac:dyDescent="0.25">
      <c r="B27" s="10" t="s">
        <v>14</v>
      </c>
      <c r="C27" s="11"/>
      <c r="D27" s="11"/>
      <c r="E27" s="88">
        <v>54321</v>
      </c>
      <c r="F27" s="93">
        <f>'1.1'!F24/'1.1'!E24*100</f>
        <v>23.872903665249169</v>
      </c>
      <c r="G27" s="93">
        <f>'2.1'!F24/'2.1'!E24*100</f>
        <v>45.003084515731032</v>
      </c>
      <c r="H27" s="93">
        <f>'2.1'!G24/'2.1'!E24*100</f>
        <v>21.367982726711908</v>
      </c>
      <c r="I27" s="93">
        <f>'1.1'!G24/'1.1'!E24*100</f>
        <v>7.9987481821026858</v>
      </c>
      <c r="J27" s="93">
        <f>'1.1'!H24/'1.1'!E24*100</f>
        <v>66.806575725778245</v>
      </c>
      <c r="K27" s="93">
        <f>'4.1'!F24/'4.1'!E24*100</f>
        <v>76.089831909616976</v>
      </c>
      <c r="L27" s="93">
        <f>'4.1'!G24/'4.1'!E24*100</f>
        <v>18.288784789198125</v>
      </c>
      <c r="M27" s="93">
        <f>'1.1'!I24/'1.1'!E24*100</f>
        <v>1.3217724268699029</v>
      </c>
    </row>
    <row r="28" spans="1:13" x14ac:dyDescent="0.25">
      <c r="B28" s="10" t="s">
        <v>15</v>
      </c>
      <c r="C28" s="11"/>
      <c r="D28" s="11"/>
      <c r="E28" s="88">
        <v>104279</v>
      </c>
      <c r="F28" s="93">
        <f>'1.1'!F25/'1.1'!E25*100</f>
        <v>16.585314396954324</v>
      </c>
      <c r="G28" s="93">
        <f>'2.1'!F25/'2.1'!E25*100</f>
        <v>38.415727088753975</v>
      </c>
      <c r="H28" s="93">
        <f>'2.1'!G25/'2.1'!E25*100</f>
        <v>16.299508528476441</v>
      </c>
      <c r="I28" s="93">
        <f>'1.1'!G25/'1.1'!E25*100</f>
        <v>6.2678008036133841</v>
      </c>
      <c r="J28" s="93">
        <f>'1.1'!H25/'1.1'!E25*100</f>
        <v>72.377947621285216</v>
      </c>
      <c r="K28" s="93">
        <f>'4.1'!F25/'4.1'!E25*100</f>
        <v>71.53759523020868</v>
      </c>
      <c r="L28" s="93">
        <f>'4.1'!G25/'4.1'!E25*100</f>
        <v>22.130506790327921</v>
      </c>
      <c r="M28" s="93">
        <f>'1.1'!I25/'1.1'!E25*100</f>
        <v>4.7689371781470857</v>
      </c>
    </row>
    <row r="29" spans="1:13" s="43" customFormat="1" ht="20.25" customHeight="1" x14ac:dyDescent="0.25">
      <c r="A29" s="42"/>
      <c r="B29" s="19" t="s">
        <v>16</v>
      </c>
      <c r="C29" s="25"/>
      <c r="D29" s="25"/>
      <c r="E29" s="89">
        <v>275695</v>
      </c>
      <c r="F29" s="94">
        <f>'1.1'!F26/'1.1'!E26*100</f>
        <v>21.110647635974537</v>
      </c>
      <c r="G29" s="94">
        <f>'2.1'!F26/'2.1'!E26*100</f>
        <v>42.860088314633771</v>
      </c>
      <c r="H29" s="94">
        <f>'2.1'!G26/'2.1'!E26*100</f>
        <v>19.123382759746395</v>
      </c>
      <c r="I29" s="94">
        <f>'1.1'!G26/'1.1'!E26*100</f>
        <v>7.2888518108779623</v>
      </c>
      <c r="J29" s="94">
        <f>'1.1'!H26/'1.1'!E26*100</f>
        <v>68.540960118972052</v>
      </c>
      <c r="K29" s="94">
        <f>'4.1'!F26/'4.1'!E26*100</f>
        <v>65.716221079147346</v>
      </c>
      <c r="L29" s="94">
        <f>'4.1'!G26/'4.1'!E26*100</f>
        <v>29.023517707076479</v>
      </c>
      <c r="M29" s="94">
        <f>'1.1'!I26/'1.1'!E26*100</f>
        <v>3.0595404341754473</v>
      </c>
    </row>
    <row r="30" spans="1:13" s="43" customFormat="1" ht="39.75" customHeight="1" x14ac:dyDescent="0.25">
      <c r="A30" s="42"/>
      <c r="B30" s="20" t="s">
        <v>17</v>
      </c>
      <c r="C30" s="21"/>
      <c r="D30" s="22"/>
      <c r="E30" s="89">
        <v>443870</v>
      </c>
      <c r="F30" s="94">
        <f>'1.1'!F27/'1.1'!E27*100</f>
        <v>29.551895825354269</v>
      </c>
      <c r="G30" s="94">
        <f>'2.1'!F27/'2.1'!E27*100</f>
        <v>42.050132650260721</v>
      </c>
      <c r="H30" s="94">
        <f>'2.1'!G27/'2.1'!E27*100</f>
        <v>21.320098801573508</v>
      </c>
      <c r="I30" s="94">
        <f>'1.1'!G27/'1.1'!E27*100</f>
        <v>9.5160745263252764</v>
      </c>
      <c r="J30" s="94">
        <f>'1.1'!H27/'1.1'!E27*100</f>
        <v>58.046950683758759</v>
      </c>
      <c r="K30" s="94">
        <f>'4.1'!F27/'4.1'!E27*100</f>
        <v>62.962977337737193</v>
      </c>
      <c r="L30" s="94">
        <f>'4.1'!G27/'4.1'!E27*100</f>
        <v>30.302771557094232</v>
      </c>
      <c r="M30" s="94">
        <f>'1.1'!I27/'1.1'!E27*100</f>
        <v>2.8850789645616959</v>
      </c>
    </row>
    <row r="31" spans="1:13" s="43" customFormat="1" x14ac:dyDescent="0.25">
      <c r="A31" s="42"/>
      <c r="B31" s="20" t="s">
        <v>18</v>
      </c>
      <c r="C31" s="23"/>
      <c r="D31" s="22"/>
      <c r="E31" s="89">
        <v>3411247</v>
      </c>
      <c r="F31" s="94">
        <f>'1.1'!F28/'1.1'!E28*100</f>
        <v>16.66959326017729</v>
      </c>
      <c r="G31" s="94">
        <f>'2.1'!F28/'2.1'!E28*100</f>
        <v>42.902639802617117</v>
      </c>
      <c r="H31" s="94">
        <f>'2.1'!G28/'2.1'!E28*100</f>
        <v>18.062362720943444</v>
      </c>
      <c r="I31" s="94">
        <f>'1.1'!G28/'1.1'!E28*100</f>
        <v>6.9974704265038561</v>
      </c>
      <c r="J31" s="94">
        <f>'1.1'!H28/'1.1'!E28*100</f>
        <v>74.510025219516493</v>
      </c>
      <c r="K31" s="94">
        <f>'4.1'!F28/'4.1'!E28*100</f>
        <v>63.258123137826693</v>
      </c>
      <c r="L31" s="94">
        <f>'4.1'!G28/'4.1'!E28*100</f>
        <v>33.328520321467224</v>
      </c>
      <c r="M31" s="94">
        <f>'1.1'!I28/'1.1'!E28*100</f>
        <v>1.8229110938023545</v>
      </c>
    </row>
    <row r="32" spans="1:13" x14ac:dyDescent="0.25">
      <c r="B32" s="24" t="s">
        <v>22</v>
      </c>
      <c r="C32" s="25"/>
      <c r="D32" s="26"/>
      <c r="E32" s="88">
        <v>2967377</v>
      </c>
      <c r="F32" s="93">
        <f>'1.1'!F29/'1.1'!E29*100</f>
        <v>14.742616121915079</v>
      </c>
      <c r="G32" s="93">
        <f>'2.1'!F29/'2.1'!E29*100</f>
        <v>43.158258070857592</v>
      </c>
      <c r="H32" s="93">
        <f>'2.1'!G29/'2.1'!E29*100</f>
        <v>17.085553490647339</v>
      </c>
      <c r="I32" s="93">
        <f>'1.1'!G29/'1.1'!E29*100</f>
        <v>6.6207293512081549</v>
      </c>
      <c r="J32" s="93">
        <f>'1.1'!H29/'1.1'!E29*100</f>
        <v>76.972625992585378</v>
      </c>
      <c r="K32" s="93">
        <f>'4.1'!F29/'4.1'!E29*100</f>
        <v>63.291416893017193</v>
      </c>
      <c r="L32" s="93">
        <f>'4.1'!G29/'4.1'!E29*100</f>
        <v>33.66983820096425</v>
      </c>
      <c r="M32" s="93">
        <f>'1.1'!I29/'1.1'!E29*100</f>
        <v>1.6640285342913963</v>
      </c>
    </row>
    <row r="33" spans="2:13" ht="6.75" customHeight="1" x14ac:dyDescent="0.25">
      <c r="B33" s="10"/>
      <c r="C33" s="11"/>
      <c r="D33" s="11"/>
      <c r="E33" s="11"/>
      <c r="F33" s="11"/>
      <c r="G33" s="11"/>
      <c r="H33" s="11"/>
      <c r="I33" s="67"/>
    </row>
    <row r="34" spans="2:13" s="1" customFormat="1" x14ac:dyDescent="0.25">
      <c r="B34" s="24"/>
      <c r="C34" s="27"/>
      <c r="D34" s="27"/>
      <c r="E34" s="27"/>
      <c r="F34" s="27"/>
      <c r="G34" s="27"/>
      <c r="H34" s="27"/>
      <c r="I34" s="27"/>
    </row>
    <row r="35" spans="2:13" x14ac:dyDescent="0.25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2:13" x14ac:dyDescent="0.25">
      <c r="B36" s="30" t="s">
        <v>19</v>
      </c>
      <c r="C36" s="31"/>
      <c r="D36" s="31"/>
      <c r="E36" s="31"/>
      <c r="F36" s="31"/>
      <c r="G36" s="31"/>
      <c r="H36" s="31"/>
      <c r="I36" s="31"/>
    </row>
    <row r="37" spans="2:13" x14ac:dyDescent="0.25">
      <c r="B37" s="33" t="s">
        <v>20</v>
      </c>
    </row>
    <row r="38" spans="2:13" x14ac:dyDescent="0.25">
      <c r="B38" s="34"/>
      <c r="C38" s="8"/>
      <c r="D38" s="8"/>
      <c r="E38" s="8"/>
      <c r="F38" s="8"/>
      <c r="G38" s="8"/>
      <c r="H38" s="8"/>
      <c r="I38" s="8"/>
      <c r="J38" s="9"/>
      <c r="K38" s="9"/>
      <c r="L38" s="9"/>
      <c r="M38" s="9"/>
    </row>
    <row r="39" spans="2:13" x14ac:dyDescent="0.25">
      <c r="B39" s="35"/>
    </row>
    <row r="40" spans="2:13" x14ac:dyDescent="0.25">
      <c r="B40" s="35"/>
    </row>
    <row r="41" spans="2:13" x14ac:dyDescent="0.25">
      <c r="B41" s="35"/>
    </row>
    <row r="51" spans="1:13" s="32" customFormat="1" x14ac:dyDescent="0.25">
      <c r="A51" s="1"/>
      <c r="B51" s="37"/>
      <c r="C51" s="2"/>
      <c r="D51" s="2"/>
      <c r="E51" s="2"/>
      <c r="F51" s="2"/>
      <c r="G51" s="2"/>
      <c r="H51" s="2"/>
      <c r="J51"/>
      <c r="K51"/>
      <c r="L51"/>
      <c r="M51"/>
    </row>
  </sheetData>
  <mergeCells count="11">
    <mergeCell ref="I8:I9"/>
    <mergeCell ref="J8:J9"/>
    <mergeCell ref="F10:M10"/>
    <mergeCell ref="E6:M6"/>
    <mergeCell ref="B35:M35"/>
    <mergeCell ref="F8:F9"/>
    <mergeCell ref="E7:E9"/>
    <mergeCell ref="G8:H8"/>
    <mergeCell ref="K8:L8"/>
    <mergeCell ref="F7:M7"/>
    <mergeCell ref="M8:M9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M64"/>
  <sheetViews>
    <sheetView showGridLines="0" zoomScaleNormal="100" workbookViewId="0">
      <pane xSplit="4" ySplit="11" topLeftCell="E12" activePane="bottomRight" state="frozen"/>
      <selection activeCell="G63" sqref="G63"/>
      <selection pane="topRight" activeCell="G63" sqref="G63"/>
      <selection pane="bottomLeft" activeCell="G63" sqref="G63"/>
      <selection pane="bottomRight" activeCell="P41" sqref="P41"/>
    </sheetView>
  </sheetViews>
  <sheetFormatPr baseColWidth="10" defaultRowHeight="15" x14ac:dyDescent="0.25"/>
  <cols>
    <col min="1" max="1" width="0.7109375" style="1" customWidth="1"/>
    <col min="2" max="2" width="22.28515625" style="56" customWidth="1"/>
    <col min="3" max="3" width="7.28515625" style="32" hidden="1" customWidth="1"/>
    <col min="4" max="4" width="8" style="32" hidden="1" customWidth="1"/>
    <col min="5" max="7" width="12.7109375" style="32" customWidth="1"/>
    <col min="8" max="13" width="12.7109375" customWidth="1"/>
  </cols>
  <sheetData>
    <row r="1" spans="1:13" x14ac:dyDescent="0.25">
      <c r="B1" s="1"/>
      <c r="C1" s="2"/>
      <c r="D1" s="2"/>
      <c r="E1" s="2"/>
      <c r="F1" s="2"/>
      <c r="G1" s="2"/>
      <c r="H1" s="2"/>
      <c r="I1" s="2"/>
    </row>
    <row r="2" spans="1:13" ht="15.75" x14ac:dyDescent="0.25">
      <c r="B2" s="64"/>
      <c r="C2" s="4"/>
      <c r="D2" s="4"/>
      <c r="E2" s="5" t="s">
        <v>129</v>
      </c>
      <c r="F2" s="5"/>
      <c r="G2" s="5"/>
      <c r="H2" s="5"/>
      <c r="I2" s="5"/>
    </row>
    <row r="3" spans="1:13" ht="15.75" x14ac:dyDescent="0.25">
      <c r="B3" s="6"/>
      <c r="C3" s="4"/>
      <c r="D3" s="4"/>
      <c r="E3" s="7"/>
      <c r="F3" s="7"/>
      <c r="G3" s="7"/>
      <c r="H3" s="7"/>
      <c r="I3" s="5"/>
    </row>
    <row r="4" spans="1:13" ht="15.75" x14ac:dyDescent="0.25">
      <c r="B4" s="6"/>
      <c r="C4" s="4"/>
      <c r="D4" s="4"/>
      <c r="E4" s="36" t="s">
        <v>139</v>
      </c>
      <c r="F4" s="36"/>
      <c r="G4" s="36"/>
      <c r="H4" s="36"/>
      <c r="I4" s="5"/>
    </row>
    <row r="5" spans="1:13" x14ac:dyDescent="0.25">
      <c r="B5" s="1"/>
      <c r="C5" s="2"/>
      <c r="D5" s="2"/>
      <c r="E5" s="2"/>
      <c r="F5" s="2"/>
      <c r="G5" s="2"/>
      <c r="H5" s="2"/>
      <c r="I5" s="2"/>
    </row>
    <row r="6" spans="1:13" s="1" customFormat="1" ht="6.75" customHeight="1" x14ac:dyDescent="0.25">
      <c r="B6" s="10"/>
      <c r="C6" s="11"/>
      <c r="D6" s="11"/>
      <c r="E6" s="117"/>
      <c r="F6" s="117"/>
      <c r="G6" s="117"/>
      <c r="H6" s="117"/>
      <c r="I6" s="117"/>
      <c r="J6" s="117"/>
      <c r="K6" s="117"/>
      <c r="L6" s="117"/>
      <c r="M6" s="117"/>
    </row>
    <row r="7" spans="1:13" s="1" customFormat="1" ht="45.75" customHeight="1" x14ac:dyDescent="0.25">
      <c r="B7" s="13"/>
      <c r="C7" s="14"/>
      <c r="D7" s="14"/>
      <c r="E7" s="110" t="s">
        <v>81</v>
      </c>
      <c r="F7" s="115" t="s">
        <v>104</v>
      </c>
      <c r="G7" s="116"/>
      <c r="H7" s="116"/>
      <c r="I7" s="116"/>
      <c r="J7" s="116"/>
      <c r="K7" s="116"/>
      <c r="L7" s="116"/>
      <c r="M7" s="114"/>
    </row>
    <row r="8" spans="1:13" s="1" customFormat="1" ht="45.75" customHeight="1" x14ac:dyDescent="0.25">
      <c r="B8" s="13"/>
      <c r="C8" s="14"/>
      <c r="D8" s="14"/>
      <c r="E8" s="111"/>
      <c r="F8" s="103" t="s">
        <v>106</v>
      </c>
      <c r="G8" s="113" t="s">
        <v>142</v>
      </c>
      <c r="H8" s="114"/>
      <c r="I8" s="103" t="s">
        <v>107</v>
      </c>
      <c r="J8" s="103" t="s">
        <v>108</v>
      </c>
      <c r="K8" s="113" t="s">
        <v>143</v>
      </c>
      <c r="L8" s="114"/>
      <c r="M8" s="103" t="s">
        <v>109</v>
      </c>
    </row>
    <row r="9" spans="1:13" s="1" customFormat="1" ht="45.75" customHeight="1" x14ac:dyDescent="0.25">
      <c r="B9" s="13"/>
      <c r="C9" s="14"/>
      <c r="D9" s="14"/>
      <c r="E9" s="112"/>
      <c r="F9" s="104"/>
      <c r="G9" s="85" t="s">
        <v>95</v>
      </c>
      <c r="H9" s="85" t="s">
        <v>96</v>
      </c>
      <c r="I9" s="104"/>
      <c r="J9" s="104"/>
      <c r="K9" s="85" t="s">
        <v>117</v>
      </c>
      <c r="L9" s="85" t="s">
        <v>118</v>
      </c>
      <c r="M9" s="104"/>
    </row>
    <row r="10" spans="1:13" s="1" customFormat="1" ht="45.75" customHeight="1" x14ac:dyDescent="0.25">
      <c r="B10" s="13"/>
      <c r="C10" s="14"/>
      <c r="D10" s="14"/>
      <c r="E10" s="92"/>
      <c r="F10" s="105" t="s">
        <v>141</v>
      </c>
      <c r="G10" s="116"/>
      <c r="H10" s="116"/>
      <c r="I10" s="116"/>
      <c r="J10" s="116"/>
      <c r="K10" s="116"/>
      <c r="L10" s="116"/>
      <c r="M10" s="114"/>
    </row>
    <row r="11" spans="1:13" s="1" customFormat="1" ht="6.75" customHeight="1" x14ac:dyDescent="0.25">
      <c r="B11" s="10"/>
      <c r="C11" s="11"/>
      <c r="D11" s="11"/>
      <c r="E11" s="11"/>
      <c r="F11" s="11"/>
      <c r="G11" s="11"/>
      <c r="H11" s="11"/>
      <c r="I11" s="12"/>
    </row>
    <row r="12" spans="1:13" s="1" customFormat="1" ht="6.75" customHeight="1" x14ac:dyDescent="0.25">
      <c r="B12" s="10"/>
      <c r="C12" s="11"/>
      <c r="D12" s="11"/>
      <c r="E12" s="11"/>
      <c r="F12" s="11"/>
      <c r="G12" s="11"/>
      <c r="H12" s="11"/>
      <c r="I12" s="12"/>
    </row>
    <row r="13" spans="1:13" s="1" customFormat="1" x14ac:dyDescent="0.25">
      <c r="B13" s="44" t="s">
        <v>12</v>
      </c>
      <c r="C13" s="11"/>
      <c r="D13" s="11"/>
      <c r="E13" s="25">
        <v>40964</v>
      </c>
      <c r="F13" s="87">
        <f>'1.2'!F10/'1.2'!E10*100</f>
        <v>22.156039449272534</v>
      </c>
      <c r="G13" s="87">
        <f>'2.2'!F10/'2.2'!E10*100</f>
        <v>51.112825033054207</v>
      </c>
      <c r="H13" s="87">
        <f>'2.2'!G10/'2.2'!E10*100</f>
        <v>20.174085500220361</v>
      </c>
      <c r="I13" s="95">
        <f>'1.2'!G10/'1.2'!E10*100</f>
        <v>6.9670930573186212</v>
      </c>
      <c r="J13" s="95">
        <f>'1.2'!H10/'1.2'!E10*100</f>
        <v>69.170491162972368</v>
      </c>
      <c r="K13" s="87">
        <f>'4.2'!F10/'4.2'!E10*100</f>
        <v>55.390859361214048</v>
      </c>
      <c r="L13" s="87">
        <f>'4.2'!G10/'4.2'!E10*100</f>
        <v>42.357508381859894</v>
      </c>
      <c r="M13" s="95">
        <f>'1.2'!I10/'1.2'!E10*100</f>
        <v>1.7063763304364807</v>
      </c>
    </row>
    <row r="14" spans="1:13" s="39" customFormat="1" ht="14.25" x14ac:dyDescent="0.2">
      <c r="A14" s="46"/>
      <c r="B14" s="10" t="s">
        <v>23</v>
      </c>
      <c r="C14" s="11"/>
      <c r="D14" s="11"/>
      <c r="E14" s="11">
        <v>5909</v>
      </c>
      <c r="F14" s="86">
        <f>'1.2'!F11/'1.2'!E11*100</f>
        <v>6.0077847351497713</v>
      </c>
      <c r="G14" s="86">
        <f>'2.2'!F11/'2.2'!E11*100</f>
        <v>45.352112676056336</v>
      </c>
      <c r="H14" s="86">
        <f>'2.2'!G11/'2.2'!E11*100</f>
        <v>10.985915492957748</v>
      </c>
      <c r="I14" s="90">
        <f>'1.2'!G11/'1.2'!E11*100</f>
        <v>3.0123540362159416</v>
      </c>
      <c r="J14" s="90">
        <f>'1.2'!H11/'1.2'!E11*100</f>
        <v>88.881367405652384</v>
      </c>
      <c r="K14" s="86">
        <f>'4.2'!F11/'4.2'!E11*100</f>
        <v>52.380045696877374</v>
      </c>
      <c r="L14" s="86">
        <f>'4.2'!G11/'4.2'!E11*100</f>
        <v>45.316070068545315</v>
      </c>
      <c r="M14" s="90">
        <f>'1.2'!I11/'1.2'!E11*100</f>
        <v>2.0984938229818919</v>
      </c>
    </row>
    <row r="15" spans="1:13" s="39" customFormat="1" ht="14.25" x14ac:dyDescent="0.2">
      <c r="A15" s="46"/>
      <c r="B15" s="10" t="s">
        <v>24</v>
      </c>
      <c r="C15" s="11"/>
      <c r="D15" s="11"/>
      <c r="E15" s="11">
        <v>5777</v>
      </c>
      <c r="F15" s="86">
        <f>'1.2'!F12/'1.2'!E12*100</f>
        <v>16.600311580405055</v>
      </c>
      <c r="G15" s="86">
        <f>'2.2'!F12/'2.2'!E12*100</f>
        <v>53.076120959332641</v>
      </c>
      <c r="H15" s="86">
        <f>'2.2'!G12/'2.2'!E12*100</f>
        <v>22.627737226277372</v>
      </c>
      <c r="I15" s="90">
        <f>'1.2'!G12/'1.2'!E12*100</f>
        <v>4.6217760083088111</v>
      </c>
      <c r="J15" s="90">
        <f>'1.2'!H12/'1.2'!E12*100</f>
        <v>77.91241128613467</v>
      </c>
      <c r="K15" s="86">
        <f>'4.2'!F12/'4.2'!E12*100</f>
        <v>44.012441679626754</v>
      </c>
      <c r="L15" s="86">
        <f>'4.2'!G12/'4.2'!E12*100</f>
        <v>54.187958231504105</v>
      </c>
      <c r="M15" s="90">
        <f>'1.2'!I12/'1.2'!E12*100</f>
        <v>0.86550112515146271</v>
      </c>
    </row>
    <row r="16" spans="1:13" s="39" customFormat="1" ht="14.25" x14ac:dyDescent="0.2">
      <c r="A16" s="46"/>
      <c r="B16" s="10" t="s">
        <v>25</v>
      </c>
      <c r="C16" s="11"/>
      <c r="D16" s="11"/>
      <c r="E16" s="11">
        <v>2635</v>
      </c>
      <c r="F16" s="86">
        <f>'1.2'!F13/'1.2'!E13*100</f>
        <v>29.905123339658445</v>
      </c>
      <c r="G16" s="86">
        <f>'2.2'!F13/'2.2'!E13*100</f>
        <v>54.060913705583758</v>
      </c>
      <c r="H16" s="86">
        <f>'2.2'!G13/'2.2'!E13*100</f>
        <v>21.82741116751269</v>
      </c>
      <c r="I16" s="90">
        <f>'1.2'!G13/'1.2'!E13*100</f>
        <v>10.967741935483872</v>
      </c>
      <c r="J16" s="90">
        <f>'1.2'!H13/'1.2'!E13*100</f>
        <v>58.29222011385199</v>
      </c>
      <c r="K16" s="86">
        <f>'4.2'!F13/'4.2'!E13*100</f>
        <v>60.481770833333336</v>
      </c>
      <c r="L16" s="86">
        <f>'4.2'!G13/'4.2'!E13*100</f>
        <v>36.9140625</v>
      </c>
      <c r="M16" s="90">
        <f>'1.2'!I13/'1.2'!E13*100</f>
        <v>0.83491461100569253</v>
      </c>
    </row>
    <row r="17" spans="1:13" s="39" customFormat="1" ht="14.25" x14ac:dyDescent="0.2">
      <c r="A17" s="46"/>
      <c r="B17" s="10" t="s">
        <v>26</v>
      </c>
      <c r="C17" s="11"/>
      <c r="D17" s="11"/>
      <c r="E17" s="11">
        <v>7166</v>
      </c>
      <c r="F17" s="86">
        <f>'1.2'!F14/'1.2'!E14*100</f>
        <v>20.792631872732347</v>
      </c>
      <c r="G17" s="86">
        <f>'2.2'!F14/'2.2'!E14*100</f>
        <v>47.583892617449663</v>
      </c>
      <c r="H17" s="86">
        <f>'2.2'!G14/'2.2'!E14*100</f>
        <v>22.95302013422819</v>
      </c>
      <c r="I17" s="90">
        <f>'1.2'!G14/'1.2'!E14*100</f>
        <v>5.9866034049679033</v>
      </c>
      <c r="J17" s="90">
        <f>'1.2'!H14/'1.2'!E14*100</f>
        <v>71.43455205135362</v>
      </c>
      <c r="K17" s="86">
        <f>'4.2'!F14/'4.2'!E14*100</f>
        <v>61.418245751123266</v>
      </c>
      <c r="L17" s="86">
        <f>'4.2'!G14/'4.2'!E14*100</f>
        <v>37.038484078921663</v>
      </c>
      <c r="M17" s="90">
        <f>'1.2'!I14/'1.2'!E14*100</f>
        <v>1.7862126709461346</v>
      </c>
    </row>
    <row r="18" spans="1:13" s="39" customFormat="1" ht="14.25" x14ac:dyDescent="0.2">
      <c r="A18" s="46"/>
      <c r="B18" s="10" t="s">
        <v>27</v>
      </c>
      <c r="C18" s="11"/>
      <c r="D18" s="11"/>
      <c r="E18" s="11">
        <v>2240</v>
      </c>
      <c r="F18" s="86">
        <f>'1.2'!F15/'1.2'!E15*100</f>
        <v>28.303571428571427</v>
      </c>
      <c r="G18" s="86">
        <f>'2.2'!F15/'2.2'!E15*100</f>
        <v>63.564668769716093</v>
      </c>
      <c r="H18" s="86">
        <f>'2.2'!G15/'2.2'!E15*100</f>
        <v>10.252365930599369</v>
      </c>
      <c r="I18" s="90">
        <f>'1.2'!G15/'1.2'!E15*100</f>
        <v>7.7232142857142865</v>
      </c>
      <c r="J18" s="90">
        <f>'1.2'!H15/'1.2'!E15*100</f>
        <v>60.669642857142861</v>
      </c>
      <c r="K18" s="86">
        <f>'4.2'!F15/'4.2'!E15*100</f>
        <v>35.172921265636496</v>
      </c>
      <c r="L18" s="86">
        <f>'4.2'!G15/'4.2'!E15*100</f>
        <v>61.810154525386316</v>
      </c>
      <c r="M18" s="90">
        <f>'1.2'!I15/'1.2'!E15*100</f>
        <v>3.3035714285714288</v>
      </c>
    </row>
    <row r="19" spans="1:13" s="39" customFormat="1" ht="14.25" x14ac:dyDescent="0.2">
      <c r="A19" s="46"/>
      <c r="B19" s="10" t="s">
        <v>28</v>
      </c>
      <c r="C19" s="11"/>
      <c r="D19" s="11"/>
      <c r="E19" s="11">
        <v>2049</v>
      </c>
      <c r="F19" s="86">
        <f>'1.2'!F16/'1.2'!E16*100</f>
        <v>32.113225963884823</v>
      </c>
      <c r="G19" s="86">
        <f>'2.2'!F16/'2.2'!E16*100</f>
        <v>51.823708206686923</v>
      </c>
      <c r="H19" s="86">
        <f>'2.2'!G16/'2.2'!E16*100</f>
        <v>22.796352583586625</v>
      </c>
      <c r="I19" s="90">
        <f>'1.2'!G16/'1.2'!E16*100</f>
        <v>9.5656417764763297</v>
      </c>
      <c r="J19" s="90">
        <f>'1.2'!H16/'1.2'!E16*100</f>
        <v>57.881893606637377</v>
      </c>
      <c r="K19" s="86">
        <f>'4.2'!F16/'4.2'!E16*100</f>
        <v>56.998313659359191</v>
      </c>
      <c r="L19" s="86">
        <f>'4.2'!G16/'4.2'!E16*100</f>
        <v>38.870151770657671</v>
      </c>
      <c r="M19" s="90">
        <f>'1.2'!I16/'1.2'!E16*100</f>
        <v>0.43923865300146414</v>
      </c>
    </row>
    <row r="20" spans="1:13" s="39" customFormat="1" ht="14.25" x14ac:dyDescent="0.2">
      <c r="A20" s="46"/>
      <c r="B20" s="10" t="s">
        <v>29</v>
      </c>
      <c r="C20" s="11"/>
      <c r="D20" s="11"/>
      <c r="E20" s="11">
        <v>4794</v>
      </c>
      <c r="F20" s="86">
        <f>'1.2'!F17/'1.2'!E17*100</f>
        <v>18.856904463913224</v>
      </c>
      <c r="G20" s="86">
        <f>'2.2'!F17/'2.2'!E17*100</f>
        <v>56.415929203539825</v>
      </c>
      <c r="H20" s="86">
        <f>'2.2'!G17/'2.2'!E17*100</f>
        <v>13.938053097345133</v>
      </c>
      <c r="I20" s="90">
        <f>'1.2'!G17/'1.2'!E17*100</f>
        <v>8.0517313308302043</v>
      </c>
      <c r="J20" s="90">
        <f>'1.2'!H17/'1.2'!E17*100</f>
        <v>72.674176053400089</v>
      </c>
      <c r="K20" s="86">
        <f>'4.2'!F17/'4.2'!E17*100</f>
        <v>66.245694603903559</v>
      </c>
      <c r="L20" s="86">
        <f>'4.2'!G17/'4.2'!E17*100</f>
        <v>31.917336394948336</v>
      </c>
      <c r="M20" s="90">
        <f>'1.2'!I17/'1.2'!E17*100</f>
        <v>0.41718815185648728</v>
      </c>
    </row>
    <row r="21" spans="1:13" s="39" customFormat="1" ht="14.25" x14ac:dyDescent="0.2">
      <c r="A21" s="46"/>
      <c r="B21" s="10" t="s">
        <v>30</v>
      </c>
      <c r="C21" s="11"/>
      <c r="D21" s="11"/>
      <c r="E21" s="11">
        <v>3155</v>
      </c>
      <c r="F21" s="86">
        <f>'1.2'!F18/'1.2'!E18*100</f>
        <v>25.610142630744846</v>
      </c>
      <c r="G21" s="86">
        <f>'2.2'!F18/'2.2'!E18*100</f>
        <v>49.009900990099013</v>
      </c>
      <c r="H21" s="86">
        <f>'2.2'!G18/'2.2'!E18*100</f>
        <v>21.782178217821784</v>
      </c>
      <c r="I21" s="90">
        <f>'1.2'!G18/'1.2'!E18*100</f>
        <v>7.448494453248812</v>
      </c>
      <c r="J21" s="90">
        <f>'1.2'!H18/'1.2'!E18*100</f>
        <v>64.278922345483352</v>
      </c>
      <c r="K21" s="86">
        <f>'4.2'!F18/'4.2'!E18*100</f>
        <v>58.777120315581854</v>
      </c>
      <c r="L21" s="86">
        <f>'4.2'!G18/'4.2'!E18*100</f>
        <v>38.264299802761343</v>
      </c>
      <c r="M21" s="90">
        <f>'1.2'!I18/'1.2'!E18*100</f>
        <v>2.6624405705229797</v>
      </c>
    </row>
    <row r="22" spans="1:13" s="39" customFormat="1" ht="14.25" x14ac:dyDescent="0.2">
      <c r="A22" s="46"/>
      <c r="B22" s="10" t="s">
        <v>31</v>
      </c>
      <c r="C22" s="11"/>
      <c r="D22" s="11"/>
      <c r="E22" s="11">
        <v>7240</v>
      </c>
      <c r="F22" s="86">
        <f>'1.2'!F19/'1.2'!E19*100</f>
        <v>34.267955801104968</v>
      </c>
      <c r="G22" s="86">
        <f>'2.2'!F19/'2.2'!E19*100</f>
        <v>47.682386134623137</v>
      </c>
      <c r="H22" s="86">
        <f>'2.2'!G19/'2.2'!E19*100</f>
        <v>22.007255139056834</v>
      </c>
      <c r="I22" s="90">
        <f>'1.2'!G19/'1.2'!E19*100</f>
        <v>9.682320441988951</v>
      </c>
      <c r="J22" s="90">
        <f>'1.2'!H19/'1.2'!E19*100</f>
        <v>53.466850828729285</v>
      </c>
      <c r="K22" s="86">
        <f>'4.2'!F19/'4.2'!E19*100</f>
        <v>57.788685094290884</v>
      </c>
      <c r="L22" s="86">
        <f>'4.2'!G19/'4.2'!E19*100</f>
        <v>39.524670627744769</v>
      </c>
      <c r="M22" s="90">
        <f>'1.2'!I19/'1.2'!E19*100</f>
        <v>2.5828729281767955</v>
      </c>
    </row>
    <row r="23" spans="1:13" s="43" customFormat="1" x14ac:dyDescent="0.25">
      <c r="A23" s="42"/>
      <c r="B23" s="44" t="s">
        <v>13</v>
      </c>
      <c r="C23" s="25"/>
      <c r="D23" s="25"/>
      <c r="E23" s="25">
        <v>76131</v>
      </c>
      <c r="F23" s="87">
        <f>'1.2'!F20/'1.2'!E20*100</f>
        <v>24.775715542945711</v>
      </c>
      <c r="G23" s="87">
        <f>'2.2'!F20/'2.2'!E20*100</f>
        <v>41.49082812002969</v>
      </c>
      <c r="H23" s="87">
        <f>'2.2'!G20/'2.2'!E20*100</f>
        <v>19.663874456579368</v>
      </c>
      <c r="I23" s="95">
        <f>'1.2'!G20/'1.2'!E20*100</f>
        <v>8.3540213579225284</v>
      </c>
      <c r="J23" s="95">
        <f>'1.2'!H20/'1.2'!E20*100</f>
        <v>64.184103715963275</v>
      </c>
      <c r="K23" s="87">
        <f>'4.2'!F20/'4.2'!E20*100</f>
        <v>55.007776686313036</v>
      </c>
      <c r="L23" s="87">
        <f>'4.2'!G20/'4.2'!E20*100</f>
        <v>39.91077275703995</v>
      </c>
      <c r="M23" s="95">
        <f>'1.2'!I20/'1.2'!E20*100</f>
        <v>2.6861593831684858</v>
      </c>
    </row>
    <row r="24" spans="1:13" s="39" customFormat="1" ht="14.25" x14ac:dyDescent="0.2">
      <c r="A24" s="46"/>
      <c r="B24" s="10" t="s">
        <v>32</v>
      </c>
      <c r="C24" s="11"/>
      <c r="D24" s="11"/>
      <c r="E24" s="11">
        <v>5168</v>
      </c>
      <c r="F24" s="86">
        <f>'1.2'!F21/'1.2'!E21*100</f>
        <v>40.557275541795669</v>
      </c>
      <c r="G24" s="86">
        <f>'2.2'!F21/'2.2'!E21*100</f>
        <v>43.988549618320612</v>
      </c>
      <c r="H24" s="86">
        <f>'2.2'!G21/'2.2'!E21*100</f>
        <v>19.847328244274809</v>
      </c>
      <c r="I24" s="90">
        <f>'1.2'!G21/'1.2'!E21*100</f>
        <v>11.629256965944272</v>
      </c>
      <c r="J24" s="90">
        <f>'1.2'!H21/'1.2'!E21*100</f>
        <v>45.994582043343648</v>
      </c>
      <c r="K24" s="86">
        <f>'4.2'!F21/'4.2'!E21*100</f>
        <v>52.587294909549854</v>
      </c>
      <c r="L24" s="86">
        <f>'4.2'!G21/'4.2'!E21*100</f>
        <v>31.468237273874632</v>
      </c>
      <c r="M24" s="90">
        <f>'1.2'!I21/'1.2'!E21*100</f>
        <v>1.8188854489164086</v>
      </c>
    </row>
    <row r="25" spans="1:13" s="39" customFormat="1" ht="14.25" x14ac:dyDescent="0.2">
      <c r="A25" s="46"/>
      <c r="B25" s="10" t="s">
        <v>33</v>
      </c>
      <c r="C25" s="11"/>
      <c r="D25" s="11"/>
      <c r="E25" s="11">
        <v>6610</v>
      </c>
      <c r="F25" s="86">
        <f>'1.2'!F22/'1.2'!E22*100</f>
        <v>18.22995461422088</v>
      </c>
      <c r="G25" s="86">
        <f>'2.2'!F22/'2.2'!E22*100</f>
        <v>39.751037344398341</v>
      </c>
      <c r="H25" s="86">
        <f>'2.2'!G22/'2.2'!E22*100</f>
        <v>20.995850622406639</v>
      </c>
      <c r="I25" s="90">
        <f>'1.2'!G22/'1.2'!E22*100</f>
        <v>6.0363086232980336</v>
      </c>
      <c r="J25" s="90">
        <f>'1.2'!H22/'1.2'!E22*100</f>
        <v>72.239031770045386</v>
      </c>
      <c r="K25" s="86">
        <f>'4.2'!F22/'4.2'!E22*100</f>
        <v>65.403141361256544</v>
      </c>
      <c r="L25" s="86">
        <f>'4.2'!G22/'4.2'!E22*100</f>
        <v>29.172774869109947</v>
      </c>
      <c r="M25" s="90">
        <f>'1.2'!I22/'1.2'!E22*100</f>
        <v>3.4947049924357034</v>
      </c>
    </row>
    <row r="26" spans="1:13" s="39" customFormat="1" ht="14.25" x14ac:dyDescent="0.2">
      <c r="A26" s="46"/>
      <c r="B26" s="10" t="s">
        <v>34</v>
      </c>
      <c r="C26" s="11"/>
      <c r="D26" s="11"/>
      <c r="E26" s="11">
        <v>17120</v>
      </c>
      <c r="F26" s="86">
        <f>'1.2'!F23/'1.2'!E23*100</f>
        <v>14.836448598130842</v>
      </c>
      <c r="G26" s="86">
        <f>'2.2'!F23/'2.2'!E23*100</f>
        <v>39.881889763779526</v>
      </c>
      <c r="H26" s="86">
        <f>'2.2'!G23/'2.2'!E23*100</f>
        <v>17.440944881889763</v>
      </c>
      <c r="I26" s="90">
        <f>'1.2'!G23/'1.2'!E23*100</f>
        <v>6.9100467289719623</v>
      </c>
      <c r="J26" s="90">
        <f>'1.2'!H23/'1.2'!E23*100</f>
        <v>76.454439252336442</v>
      </c>
      <c r="K26" s="86">
        <f>'4.2'!F23/'4.2'!E23*100</f>
        <v>62.33478493391398</v>
      </c>
      <c r="L26" s="86">
        <f>'4.2'!G23/'4.2'!E23*100</f>
        <v>35.266254106501641</v>
      </c>
      <c r="M26" s="90">
        <f>'1.2'!I23/'1.2'!E23*100</f>
        <v>1.7990654205607477</v>
      </c>
    </row>
    <row r="27" spans="1:13" s="39" customFormat="1" ht="14.25" x14ac:dyDescent="0.2">
      <c r="A27" s="46"/>
      <c r="B27" s="10" t="s">
        <v>35</v>
      </c>
      <c r="C27" s="11"/>
      <c r="D27" s="11"/>
      <c r="E27" s="11">
        <v>3598</v>
      </c>
      <c r="F27" s="86">
        <f>'1.2'!F24/'1.2'!E24*100</f>
        <v>49.861033907726515</v>
      </c>
      <c r="G27" s="86">
        <f>'2.2'!F24/'2.2'!E24*100</f>
        <v>45.373467112597545</v>
      </c>
      <c r="H27" s="86">
        <f>'2.2'!G24/'2.2'!E24*100</f>
        <v>16.610925306577482</v>
      </c>
      <c r="I27" s="90">
        <f>'1.2'!G24/'1.2'!E24*100</f>
        <v>13.173985547526405</v>
      </c>
      <c r="J27" s="90">
        <f>'1.2'!H24/'1.2'!E24*100</f>
        <v>36.158977209560867</v>
      </c>
      <c r="K27" s="86">
        <f>'4.2'!F24/'4.2'!E24*100</f>
        <v>61.337432744043042</v>
      </c>
      <c r="L27" s="86">
        <f>'4.2'!G24/'4.2'!E24*100</f>
        <v>27.440430438124519</v>
      </c>
      <c r="M27" s="90">
        <f>'1.2'!I24/'1.2'!E24*100</f>
        <v>0.8060033351862147</v>
      </c>
    </row>
    <row r="28" spans="1:13" s="39" customFormat="1" ht="14.25" x14ac:dyDescent="0.2">
      <c r="A28" s="46"/>
      <c r="B28" s="10" t="s">
        <v>36</v>
      </c>
      <c r="C28" s="11"/>
      <c r="D28" s="11"/>
      <c r="E28" s="11">
        <v>15903</v>
      </c>
      <c r="F28" s="86">
        <f>'1.2'!F25/'1.2'!E25*100</f>
        <v>12.11092246745897</v>
      </c>
      <c r="G28" s="86">
        <f>'2.2'!F25/'2.2'!E25*100</f>
        <v>33.592938733125649</v>
      </c>
      <c r="H28" s="86">
        <f>'2.2'!G25/'2.2'!E25*100</f>
        <v>22.429906542056074</v>
      </c>
      <c r="I28" s="90">
        <f>'1.2'!G25/'1.2'!E25*100</f>
        <v>5.2128529208325478</v>
      </c>
      <c r="J28" s="90">
        <f>'1.2'!H25/'1.2'!E25*100</f>
        <v>76.501289064956296</v>
      </c>
      <c r="K28" s="86">
        <f>'4.2'!F25/'4.2'!E25*100</f>
        <v>37.358211408844319</v>
      </c>
      <c r="L28" s="86">
        <f>'4.2'!G25/'4.2'!E25*100</f>
        <v>58.696366924215027</v>
      </c>
      <c r="M28" s="90">
        <f>'1.2'!I25/'1.2'!E25*100</f>
        <v>6.1749355467521854</v>
      </c>
    </row>
    <row r="29" spans="1:13" s="39" customFormat="1" ht="14.25" x14ac:dyDescent="0.2">
      <c r="A29" s="46"/>
      <c r="B29" s="10" t="s">
        <v>37</v>
      </c>
      <c r="C29" s="11"/>
      <c r="D29" s="11"/>
      <c r="E29" s="11">
        <v>3733</v>
      </c>
      <c r="F29" s="86">
        <f>'1.2'!F26/'1.2'!E26*100</f>
        <v>48.138226627377442</v>
      </c>
      <c r="G29" s="86">
        <f>'2.2'!F26/'2.2'!E26*100</f>
        <v>42.181413466889261</v>
      </c>
      <c r="H29" s="86">
        <f>'2.2'!G26/'2.2'!E26*100</f>
        <v>15.025041736227045</v>
      </c>
      <c r="I29" s="90">
        <f>'1.2'!G26/'1.2'!E26*100</f>
        <v>11.384945084382535</v>
      </c>
      <c r="J29" s="90">
        <f>'1.2'!H26/'1.2'!E26*100</f>
        <v>39.72676131797482</v>
      </c>
      <c r="K29" s="86">
        <f>'4.2'!F26/'4.2'!E26*100</f>
        <v>56.439649359406609</v>
      </c>
      <c r="L29" s="86">
        <f>'4.2'!G26/'4.2'!E26*100</f>
        <v>36.345246122724205</v>
      </c>
      <c r="M29" s="90">
        <f>'1.2'!I26/'1.2'!E26*100</f>
        <v>0.75006697026520219</v>
      </c>
    </row>
    <row r="30" spans="1:13" s="39" customFormat="1" ht="14.25" x14ac:dyDescent="0.2">
      <c r="A30" s="46"/>
      <c r="B30" s="10" t="s">
        <v>38</v>
      </c>
      <c r="C30" s="11"/>
      <c r="D30" s="11"/>
      <c r="E30" s="11">
        <v>8775</v>
      </c>
      <c r="F30" s="86">
        <f>'1.2'!F27/'1.2'!E27*100</f>
        <v>34.119658119658119</v>
      </c>
      <c r="G30" s="86">
        <f>'2.2'!F27/'2.2'!E27*100</f>
        <v>36.506346025384104</v>
      </c>
      <c r="H30" s="86">
        <f>'2.2'!G27/'2.2'!E27*100</f>
        <v>30.260521042084171</v>
      </c>
      <c r="I30" s="90">
        <f>'1.2'!G27/'1.2'!E27*100</f>
        <v>10.393162393162394</v>
      </c>
      <c r="J30" s="90">
        <f>'1.2'!H27/'1.2'!E27*100</f>
        <v>53.276353276353269</v>
      </c>
      <c r="K30" s="86">
        <f>'4.2'!F27/'4.2'!E27*100</f>
        <v>56.106951871657749</v>
      </c>
      <c r="L30" s="86">
        <f>'4.2'!G27/'4.2'!E27*100</f>
        <v>39.593582887700535</v>
      </c>
      <c r="M30" s="90">
        <f>'1.2'!I27/'1.2'!E27*100</f>
        <v>2.2108262108262107</v>
      </c>
    </row>
    <row r="31" spans="1:13" s="39" customFormat="1" ht="14.25" x14ac:dyDescent="0.2">
      <c r="A31" s="46"/>
      <c r="B31" s="10" t="s">
        <v>39</v>
      </c>
      <c r="C31" s="49"/>
      <c r="D31" s="50"/>
      <c r="E31" s="11">
        <v>3865</v>
      </c>
      <c r="F31" s="86">
        <f>'1.2'!F28/'1.2'!E28*100</f>
        <v>19.560155239327294</v>
      </c>
      <c r="G31" s="86">
        <f>'2.2'!F28/'2.2'!E28*100</f>
        <v>47.751322751322753</v>
      </c>
      <c r="H31" s="86">
        <f>'2.2'!G28/'2.2'!E28*100</f>
        <v>16.137566137566136</v>
      </c>
      <c r="I31" s="90">
        <f>'1.2'!G28/'1.2'!E28*100</f>
        <v>6.2871927554980598</v>
      </c>
      <c r="J31" s="90">
        <f>'1.2'!H28/'1.2'!E28*100</f>
        <v>73.971539456662356</v>
      </c>
      <c r="K31" s="86">
        <f>'4.2'!F28/'4.2'!E28*100</f>
        <v>36.096537250786987</v>
      </c>
      <c r="L31" s="86">
        <f>'4.2'!G28/'4.2'!E28*100</f>
        <v>61.979713186428818</v>
      </c>
      <c r="M31" s="90">
        <f>'1.2'!I28/'1.2'!E28*100</f>
        <v>0.18111254851228978</v>
      </c>
    </row>
    <row r="32" spans="1:13" s="39" customFormat="1" ht="14.25" x14ac:dyDescent="0.2">
      <c r="A32" s="46"/>
      <c r="B32" s="10" t="s">
        <v>40</v>
      </c>
      <c r="C32" s="11"/>
      <c r="D32" s="11"/>
      <c r="E32" s="11">
        <v>6650</v>
      </c>
      <c r="F32" s="86">
        <f>'1.2'!F29/'1.2'!E29*100</f>
        <v>42.2406015037594</v>
      </c>
      <c r="G32" s="86">
        <f>'2.2'!F29/'2.2'!E29*100</f>
        <v>47.383410466358136</v>
      </c>
      <c r="H32" s="86">
        <f>'2.2'!G29/'2.2'!E29*100</f>
        <v>15.735137059451763</v>
      </c>
      <c r="I32" s="90">
        <f>'1.2'!G29/'1.2'!E29*100</f>
        <v>15.022556390977442</v>
      </c>
      <c r="J32" s="90">
        <f>'1.2'!H29/'1.2'!E29*100</f>
        <v>42.255639097744364</v>
      </c>
      <c r="K32" s="86">
        <f>'4.2'!F29/'4.2'!E29*100</f>
        <v>75.55160142348754</v>
      </c>
      <c r="L32" s="86">
        <f>'4.2'!G29/'4.2'!E29*100</f>
        <v>15.978647686832739</v>
      </c>
      <c r="M32" s="90">
        <f>'1.2'!I29/'1.2'!E29*100</f>
        <v>0.48120300751879697</v>
      </c>
    </row>
    <row r="33" spans="1:13" s="39" customFormat="1" ht="14.25" x14ac:dyDescent="0.2">
      <c r="A33" s="46"/>
      <c r="B33" s="10" t="s">
        <v>41</v>
      </c>
      <c r="C33" s="51"/>
      <c r="D33" s="50"/>
      <c r="E33" s="11">
        <v>4710</v>
      </c>
      <c r="F33" s="86">
        <f>'1.2'!F30/'1.2'!E30*100</f>
        <v>20.084925690021233</v>
      </c>
      <c r="G33" s="86">
        <f>'2.2'!F30/'2.2'!E30*100</f>
        <v>43.340380549682877</v>
      </c>
      <c r="H33" s="86">
        <f>'2.2'!G30/'2.2'!E30*100</f>
        <v>13.530655391120508</v>
      </c>
      <c r="I33" s="90">
        <f>'1.2'!G30/'1.2'!E30*100</f>
        <v>6.2420382165605099</v>
      </c>
      <c r="J33" s="90">
        <f>'1.2'!H30/'1.2'!E30*100</f>
        <v>70.70063694267516</v>
      </c>
      <c r="K33" s="86">
        <f>'4.2'!F30/'4.2'!E30*100</f>
        <v>71.771771771771782</v>
      </c>
      <c r="L33" s="86">
        <f>'4.2'!G30/'4.2'!E30*100</f>
        <v>19.129129129129129</v>
      </c>
      <c r="M33" s="90">
        <f>'1.2'!I30/'1.2'!E30*100</f>
        <v>2.9723991507431</v>
      </c>
    </row>
    <row r="34" spans="1:13" s="43" customFormat="1" x14ac:dyDescent="0.25">
      <c r="A34" s="42"/>
      <c r="B34" s="20" t="s">
        <v>14</v>
      </c>
      <c r="C34" s="25"/>
      <c r="D34" s="26"/>
      <c r="E34" s="25">
        <v>54321</v>
      </c>
      <c r="F34" s="87">
        <f>'1.2'!F31/'1.2'!E31*100</f>
        <v>23.872903665249169</v>
      </c>
      <c r="G34" s="87">
        <f>'2.2'!F31/'2.2'!E31*100</f>
        <v>45.003084515731032</v>
      </c>
      <c r="H34" s="87">
        <f>'2.2'!G31/'2.2'!E31*100</f>
        <v>21.367982726711908</v>
      </c>
      <c r="I34" s="95">
        <f>'1.2'!G31/'1.2'!E31*100</f>
        <v>7.9987481821026858</v>
      </c>
      <c r="J34" s="95">
        <f>'1.2'!H31/'1.2'!E31*100</f>
        <v>66.806575725778245</v>
      </c>
      <c r="K34" s="87">
        <f>'4.2'!F31/'4.2'!E31*100</f>
        <v>76.089831909616976</v>
      </c>
      <c r="L34" s="87">
        <f>'4.2'!G31/'4.2'!E31*100</f>
        <v>18.288784789198125</v>
      </c>
      <c r="M34" s="95">
        <f>'1.2'!I31/'1.2'!E31*100</f>
        <v>1.3217724268699029</v>
      </c>
    </row>
    <row r="35" spans="1:13" s="39" customFormat="1" ht="14.25" x14ac:dyDescent="0.2">
      <c r="A35" s="46"/>
      <c r="B35" s="10" t="s">
        <v>42</v>
      </c>
      <c r="C35" s="11"/>
      <c r="D35" s="11"/>
      <c r="E35" s="11">
        <v>4490</v>
      </c>
      <c r="F35" s="86">
        <f>'1.2'!F32/'1.2'!E32*100</f>
        <v>36.659242761692653</v>
      </c>
      <c r="G35" s="86">
        <f>'2.2'!F32/'2.2'!E32*100</f>
        <v>44.714459295261236</v>
      </c>
      <c r="H35" s="86">
        <f>'2.2'!G32/'2.2'!E32*100</f>
        <v>19.623329283110571</v>
      </c>
      <c r="I35" s="90">
        <f>'1.2'!G32/'1.2'!E32*100</f>
        <v>8.151447661469934</v>
      </c>
      <c r="J35" s="90">
        <f>'1.2'!H32/'1.2'!E32*100</f>
        <v>52.650334075723826</v>
      </c>
      <c r="K35" s="86">
        <f>'4.2'!F32/'4.2'!E32*100</f>
        <v>62.478849407783422</v>
      </c>
      <c r="L35" s="86">
        <f>'4.2'!G32/'4.2'!E32*100</f>
        <v>26.818950930626055</v>
      </c>
      <c r="M35" s="90">
        <f>'1.2'!I32/'1.2'!E32*100</f>
        <v>2.5389755011135855</v>
      </c>
    </row>
    <row r="36" spans="1:13" s="46" customFormat="1" ht="14.25" x14ac:dyDescent="0.2">
      <c r="B36" s="10" t="s">
        <v>43</v>
      </c>
      <c r="C36" s="27"/>
      <c r="D36" s="27"/>
      <c r="E36" s="27">
        <v>3804</v>
      </c>
      <c r="F36" s="86">
        <f>'1.2'!F33/'1.2'!E33*100</f>
        <v>19.479495268138802</v>
      </c>
      <c r="G36" s="86">
        <f>'2.2'!F33/'2.2'!E33*100</f>
        <v>41.295546558704451</v>
      </c>
      <c r="H36" s="86">
        <f>'2.2'!G33/'2.2'!E33*100</f>
        <v>28.340080971659919</v>
      </c>
      <c r="I36" s="90">
        <f>'1.2'!G33/'1.2'!E33*100</f>
        <v>7.1766561514195581</v>
      </c>
      <c r="J36" s="90">
        <f>'1.2'!H33/'1.2'!E33*100</f>
        <v>72.712933753943219</v>
      </c>
      <c r="K36" s="86">
        <f>'4.2'!F33/'4.2'!E33*100</f>
        <v>85.502530730296456</v>
      </c>
      <c r="L36" s="86">
        <f>'4.2'!G33/'4.2'!E33*100</f>
        <v>10.050614605929139</v>
      </c>
      <c r="M36" s="90">
        <f>'1.2'!I33/'1.2'!E33*100</f>
        <v>0.63091482649842268</v>
      </c>
    </row>
    <row r="37" spans="1:13" s="39" customFormat="1" ht="14.25" x14ac:dyDescent="0.2">
      <c r="A37" s="46"/>
      <c r="B37" s="10" t="s">
        <v>44</v>
      </c>
      <c r="C37" s="29"/>
      <c r="D37" s="29"/>
      <c r="E37" s="27">
        <v>5623</v>
      </c>
      <c r="F37" s="86">
        <f>'1.2'!F34/'1.2'!E34*100</f>
        <v>17.908589720789614</v>
      </c>
      <c r="G37" s="86">
        <f>'2.2'!F34/'2.2'!E34*100</f>
        <v>41.012909632571997</v>
      </c>
      <c r="H37" s="86">
        <f>'2.2'!G34/'2.2'!E34*100</f>
        <v>19.761668321747766</v>
      </c>
      <c r="I37" s="90">
        <f>'1.2'!G34/'1.2'!E34*100</f>
        <v>5.7086964253956962</v>
      </c>
      <c r="J37" s="90">
        <f>'1.2'!H34/'1.2'!E34*100</f>
        <v>75.280099590965676</v>
      </c>
      <c r="K37" s="86">
        <f>'4.2'!F34/'4.2'!E34*100</f>
        <v>81.171745806756434</v>
      </c>
      <c r="L37" s="86">
        <f>'4.2'!G34/'4.2'!E34*100</f>
        <v>14.646822584455469</v>
      </c>
      <c r="M37" s="90">
        <f>'1.2'!I34/'1.2'!E34*100</f>
        <v>1.102614262849013</v>
      </c>
    </row>
    <row r="38" spans="1:13" s="39" customFormat="1" ht="14.25" x14ac:dyDescent="0.2">
      <c r="A38" s="46"/>
      <c r="B38" s="10" t="s">
        <v>45</v>
      </c>
      <c r="C38" s="31"/>
      <c r="D38" s="31"/>
      <c r="E38" s="60">
        <v>2235</v>
      </c>
      <c r="F38" s="86">
        <f>'1.2'!F35/'1.2'!E35*100</f>
        <v>34.36241610738255</v>
      </c>
      <c r="G38" s="86">
        <f>'2.2'!F35/'2.2'!E35*100</f>
        <v>33.984375</v>
      </c>
      <c r="H38" s="86">
        <f>'2.2'!G35/'2.2'!E35*100</f>
        <v>16.666666666666664</v>
      </c>
      <c r="I38" s="90">
        <f>'1.2'!G35/'1.2'!E35*100</f>
        <v>9.3959731543624159</v>
      </c>
      <c r="J38" s="90">
        <f>'1.2'!H35/'1.2'!E35*100</f>
        <v>54.093959731543627</v>
      </c>
      <c r="K38" s="86">
        <f>'4.2'!F35/'4.2'!E35*100</f>
        <v>78.081058726220022</v>
      </c>
      <c r="L38" s="86">
        <f>'4.2'!G35/'4.2'!E35*100</f>
        <v>14.640198511166252</v>
      </c>
      <c r="M38" s="90">
        <f>'1.2'!I35/'1.2'!E35*100</f>
        <v>2.1476510067114094</v>
      </c>
    </row>
    <row r="39" spans="1:13" s="39" customFormat="1" ht="14.25" x14ac:dyDescent="0.2">
      <c r="A39" s="46"/>
      <c r="B39" s="10" t="s">
        <v>46</v>
      </c>
      <c r="C39" s="32"/>
      <c r="D39" s="32"/>
      <c r="E39" s="60">
        <v>4096</v>
      </c>
      <c r="F39" s="86">
        <f>'1.2'!F36/'1.2'!E36*100</f>
        <v>29.248046875</v>
      </c>
      <c r="G39" s="86">
        <f>'2.2'!F36/'2.2'!E36*100</f>
        <v>51.085141903171952</v>
      </c>
      <c r="H39" s="86">
        <f>'2.2'!G36/'2.2'!E36*100</f>
        <v>16.944908180300501</v>
      </c>
      <c r="I39" s="90">
        <f>'1.2'!G36/'1.2'!E36*100</f>
        <v>11.1572265625</v>
      </c>
      <c r="J39" s="90">
        <f>'1.2'!H36/'1.2'!E36*100</f>
        <v>58.7890625</v>
      </c>
      <c r="K39" s="86">
        <f>'4.2'!F36/'4.2'!E36*100</f>
        <v>80.647840531561471</v>
      </c>
      <c r="L39" s="86">
        <f>'4.2'!G36/'4.2'!E36*100</f>
        <v>9.7591362126245844</v>
      </c>
      <c r="M39" s="90">
        <f>'1.2'!I36/'1.2'!E36*100</f>
        <v>0.8056640625</v>
      </c>
    </row>
    <row r="40" spans="1:13" s="46" customFormat="1" ht="14.25" x14ac:dyDescent="0.2">
      <c r="B40" s="10" t="s">
        <v>47</v>
      </c>
      <c r="C40" s="2"/>
      <c r="D40" s="2"/>
      <c r="E40" s="61">
        <v>5939</v>
      </c>
      <c r="F40" s="86">
        <f>'1.2'!F37/'1.2'!E37*100</f>
        <v>37.952517258797783</v>
      </c>
      <c r="G40" s="86">
        <f>'2.2'!F37/'2.2'!E37*100</f>
        <v>45.474711623779946</v>
      </c>
      <c r="H40" s="86">
        <f>'2.2'!G37/'2.2'!E37*100</f>
        <v>23.646850044365571</v>
      </c>
      <c r="I40" s="90">
        <f>'1.2'!G37/'1.2'!E37*100</f>
        <v>10.052197339619465</v>
      </c>
      <c r="J40" s="90">
        <f>'1.2'!H37/'1.2'!E37*100</f>
        <v>49.503283381040582</v>
      </c>
      <c r="K40" s="86">
        <f>'4.2'!F37/'4.2'!E37*100</f>
        <v>64.693877551020407</v>
      </c>
      <c r="L40" s="86">
        <f>'4.2'!G37/'4.2'!E37*100</f>
        <v>21.768707482993197</v>
      </c>
      <c r="M40" s="90">
        <f>'1.2'!I37/'1.2'!E37*100</f>
        <v>2.4920020205421789</v>
      </c>
    </row>
    <row r="41" spans="1:13" s="39" customFormat="1" ht="14.25" x14ac:dyDescent="0.2">
      <c r="A41" s="46"/>
      <c r="B41" s="10" t="s">
        <v>48</v>
      </c>
      <c r="C41" s="32"/>
      <c r="D41" s="32"/>
      <c r="E41" s="60">
        <v>5622</v>
      </c>
      <c r="F41" s="86">
        <f>'1.2'!F38/'1.2'!E38*100</f>
        <v>23.087869085734614</v>
      </c>
      <c r="G41" s="86">
        <f>'2.2'!F38/'2.2'!E38*100</f>
        <v>51.078582434514644</v>
      </c>
      <c r="H41" s="86">
        <f>'2.2'!G38/'2.2'!E38*100</f>
        <v>22.265023112480741</v>
      </c>
      <c r="I41" s="90">
        <f>'1.2'!G38/'1.2'!E38*100</f>
        <v>9.8719316969050155</v>
      </c>
      <c r="J41" s="90">
        <f>'1.2'!H38/'1.2'!E38*100</f>
        <v>65.5282817502668</v>
      </c>
      <c r="K41" s="86">
        <f>'4.2'!F38/'4.2'!E38*100</f>
        <v>55.673181324647125</v>
      </c>
      <c r="L41" s="86">
        <f>'4.2'!G38/'4.2'!E38*100</f>
        <v>38.409337676438653</v>
      </c>
      <c r="M41" s="90">
        <f>'1.2'!I38/'1.2'!E38*100</f>
        <v>1.5119174670935609</v>
      </c>
    </row>
    <row r="42" spans="1:13" s="39" customFormat="1" ht="14.25" x14ac:dyDescent="0.2">
      <c r="A42" s="46"/>
      <c r="B42" s="10" t="s">
        <v>49</v>
      </c>
      <c r="C42" s="32"/>
      <c r="D42" s="32"/>
      <c r="E42" s="60">
        <v>6041</v>
      </c>
      <c r="F42" s="86">
        <f>'1.2'!F39/'1.2'!E39*100</f>
        <v>15.36169508359543</v>
      </c>
      <c r="G42" s="86">
        <f>'2.2'!F39/'2.2'!E39*100</f>
        <v>49.245689655172413</v>
      </c>
      <c r="H42" s="86">
        <f>'2.2'!G39/'2.2'!E39*100</f>
        <v>11.530172413793103</v>
      </c>
      <c r="I42" s="90">
        <f>'1.2'!G39/'1.2'!E39*100</f>
        <v>5.2805826849859292</v>
      </c>
      <c r="J42" s="90">
        <f>'1.2'!H39/'1.2'!E39*100</f>
        <v>78.215527230590965</v>
      </c>
      <c r="K42" s="86">
        <f>'4.2'!F39/'4.2'!E39*100</f>
        <v>77.798941798941797</v>
      </c>
      <c r="L42" s="86">
        <f>'4.2'!G39/'4.2'!E39*100</f>
        <v>20.148148148148149</v>
      </c>
      <c r="M42" s="90">
        <f>'1.2'!I39/'1.2'!E39*100</f>
        <v>1.1421950008276776</v>
      </c>
    </row>
    <row r="43" spans="1:13" s="39" customFormat="1" ht="14.25" x14ac:dyDescent="0.2">
      <c r="A43" s="46"/>
      <c r="B43" s="10" t="s">
        <v>50</v>
      </c>
      <c r="C43" s="32"/>
      <c r="D43" s="32"/>
      <c r="E43" s="60">
        <v>8856</v>
      </c>
      <c r="F43" s="86">
        <f>'1.2'!F40/'1.2'!E40*100</f>
        <v>21.510840108401084</v>
      </c>
      <c r="G43" s="86">
        <f>'2.2'!F40/'2.2'!E40*100</f>
        <v>46.404199475065617</v>
      </c>
      <c r="H43" s="86">
        <f>'2.2'!G40/'2.2'!E40*100</f>
        <v>23.727034120734906</v>
      </c>
      <c r="I43" s="90">
        <f>'1.2'!G40/'1.2'!E40*100</f>
        <v>8.5140018066847336</v>
      </c>
      <c r="J43" s="90">
        <f>'1.2'!H40/'1.2'!E40*100</f>
        <v>69.421860885275521</v>
      </c>
      <c r="K43" s="86">
        <f>'4.2'!F40/'4.2'!E40*100</f>
        <v>88.028627195836037</v>
      </c>
      <c r="L43" s="86">
        <f>'4.2'!G40/'4.2'!E40*100</f>
        <v>6.8965517241379306</v>
      </c>
      <c r="M43" s="90">
        <f>'1.2'!I40/'1.2'!E40*100</f>
        <v>0.55329719963866308</v>
      </c>
    </row>
    <row r="44" spans="1:13" s="39" customFormat="1" ht="14.25" x14ac:dyDescent="0.2">
      <c r="A44" s="46"/>
      <c r="B44" s="10" t="s">
        <v>51</v>
      </c>
      <c r="C44" s="32"/>
      <c r="D44" s="32"/>
      <c r="E44" s="60">
        <v>7614</v>
      </c>
      <c r="F44" s="86">
        <f>'1.2'!F41/'1.2'!E41*100</f>
        <v>16.049382716049383</v>
      </c>
      <c r="G44" s="86">
        <f>'2.2'!F41/'2.2'!E41*100</f>
        <v>39.279869067103107</v>
      </c>
      <c r="H44" s="86">
        <f>'2.2'!G41/'2.2'!E41*100</f>
        <v>26.677577741407525</v>
      </c>
      <c r="I44" s="90">
        <f>'1.2'!G41/'1.2'!E41*100</f>
        <v>6.4749146309430001</v>
      </c>
      <c r="J44" s="90">
        <f>'1.2'!H41/'1.2'!E41*100</f>
        <v>76.346204360388754</v>
      </c>
      <c r="K44" s="86">
        <f>'4.2'!F41/'4.2'!E41*100</f>
        <v>75.812833304661964</v>
      </c>
      <c r="L44" s="86">
        <f>'4.2'!G41/'4.2'!E41*100</f>
        <v>21.69275761224841</v>
      </c>
      <c r="M44" s="90">
        <f>'1.2'!I41/'1.2'!E41*100</f>
        <v>1.1294982926188599</v>
      </c>
    </row>
    <row r="45" spans="1:13" s="43" customFormat="1" x14ac:dyDescent="0.25">
      <c r="A45" s="42"/>
      <c r="B45" s="20" t="s">
        <v>15</v>
      </c>
      <c r="C45" s="47"/>
      <c r="D45" s="47"/>
      <c r="E45" s="62">
        <v>104279</v>
      </c>
      <c r="F45" s="87">
        <f>'1.2'!F42/'1.2'!E42*100</f>
        <v>16.585314396954324</v>
      </c>
      <c r="G45" s="87">
        <f>'2.2'!F42/'2.2'!E42*100</f>
        <v>38.415727088753975</v>
      </c>
      <c r="H45" s="87">
        <f>'2.2'!G42/'2.2'!E42*100</f>
        <v>16.299508528476441</v>
      </c>
      <c r="I45" s="95">
        <f>'1.2'!G42/'1.2'!E42*100</f>
        <v>6.2678008036133841</v>
      </c>
      <c r="J45" s="95">
        <f>'1.2'!H42/'1.2'!E42*100</f>
        <v>72.377947621285216</v>
      </c>
      <c r="K45" s="87">
        <f>'4.2'!F42/'4.2'!E42*100</f>
        <v>71.53759523020868</v>
      </c>
      <c r="L45" s="87">
        <f>'4.2'!G42/'4.2'!E42*100</f>
        <v>22.130506790327921</v>
      </c>
      <c r="M45" s="95">
        <f>'1.2'!I42/'1.2'!E42*100</f>
        <v>4.7689371781470857</v>
      </c>
    </row>
    <row r="46" spans="1:13" s="39" customFormat="1" ht="14.25" x14ac:dyDescent="0.2">
      <c r="A46" s="46"/>
      <c r="B46" s="10" t="s">
        <v>52</v>
      </c>
      <c r="C46" s="32"/>
      <c r="D46" s="32"/>
      <c r="E46" s="60">
        <v>5959</v>
      </c>
      <c r="F46" s="86">
        <f>'1.2'!F43/'1.2'!E43*100</f>
        <v>11.528779996643731</v>
      </c>
      <c r="G46" s="86">
        <f>'2.2'!F43/'2.2'!E43*100</f>
        <v>39.592430858806402</v>
      </c>
      <c r="H46" s="86">
        <f>'2.2'!G43/'2.2'!E43*100</f>
        <v>10.480349344978166</v>
      </c>
      <c r="I46" s="90">
        <f>'1.2'!G43/'1.2'!E43*100</f>
        <v>4.7826816579963083</v>
      </c>
      <c r="J46" s="90">
        <f>'1.2'!H43/'1.2'!E43*100</f>
        <v>81.641214968954529</v>
      </c>
      <c r="K46" s="86">
        <f>'4.2'!F43/'4.2'!E43*100</f>
        <v>85.262076053442954</v>
      </c>
      <c r="L46" s="86">
        <f>'4.2'!G43/'4.2'!E43*100</f>
        <v>11.654676258992806</v>
      </c>
      <c r="M46" s="90">
        <f>'1.2'!I43/'1.2'!E43*100</f>
        <v>2.047323376405437</v>
      </c>
    </row>
    <row r="47" spans="1:13" s="39" customFormat="1" ht="14.25" x14ac:dyDescent="0.2">
      <c r="A47" s="46"/>
      <c r="B47" s="10" t="s">
        <v>53</v>
      </c>
      <c r="C47" s="32"/>
      <c r="D47" s="32"/>
      <c r="E47" s="60">
        <v>4765</v>
      </c>
      <c r="F47" s="86">
        <f>'1.2'!F44/'1.2'!E44*100</f>
        <v>37.397691500524658</v>
      </c>
      <c r="G47" s="86">
        <f>'2.2'!F44/'2.2'!E44*100</f>
        <v>45.173961840628508</v>
      </c>
      <c r="H47" s="86">
        <f>'2.2'!G44/'2.2'!E44*100</f>
        <v>17.171717171717169</v>
      </c>
      <c r="I47" s="90">
        <f>'1.2'!G44/'1.2'!E44*100</f>
        <v>10.766002098635887</v>
      </c>
      <c r="J47" s="90">
        <f>'1.2'!H44/'1.2'!E44*100</f>
        <v>50.870933892969575</v>
      </c>
      <c r="K47" s="86">
        <f>'4.2'!F44/'4.2'!E44*100</f>
        <v>45.9983498349835</v>
      </c>
      <c r="L47" s="86">
        <f>'4.2'!G44/'4.2'!E44*100</f>
        <v>44.14191419141914</v>
      </c>
      <c r="M47" s="90">
        <f>'1.2'!I44/'1.2'!E44*100</f>
        <v>0.9653725078698846</v>
      </c>
    </row>
    <row r="48" spans="1:13" s="39" customFormat="1" ht="14.25" x14ac:dyDescent="0.2">
      <c r="A48" s="46"/>
      <c r="B48" s="10" t="s">
        <v>54</v>
      </c>
      <c r="C48" s="32"/>
      <c r="D48" s="32"/>
      <c r="E48" s="60">
        <v>16454</v>
      </c>
      <c r="F48" s="86">
        <f>'1.2'!F45/'1.2'!E45*100</f>
        <v>8.9643855597423112</v>
      </c>
      <c r="G48" s="86">
        <f>'2.2'!F45/'2.2'!E45*100</f>
        <v>32.813559322033896</v>
      </c>
      <c r="H48" s="86">
        <f>'2.2'!G45/'2.2'!E45*100</f>
        <v>11.254237288135593</v>
      </c>
      <c r="I48" s="90">
        <f>'1.2'!G45/'1.2'!E45*100</f>
        <v>5.1294518050322111</v>
      </c>
      <c r="J48" s="90">
        <f>'1.2'!H45/'1.2'!E45*100</f>
        <v>84.514403792390908</v>
      </c>
      <c r="K48" s="86">
        <f>'4.2'!F45/'4.2'!E45*100</f>
        <v>82.949805839206107</v>
      </c>
      <c r="L48" s="86">
        <f>'4.2'!G45/'4.2'!E45*100</f>
        <v>13.821372069610241</v>
      </c>
      <c r="M48" s="90">
        <f>'1.2'!I45/'1.2'!E45*100</f>
        <v>1.3917588428345691</v>
      </c>
    </row>
    <row r="49" spans="1:13" s="39" customFormat="1" ht="14.25" x14ac:dyDescent="0.2">
      <c r="A49" s="46"/>
      <c r="B49" s="10" t="s">
        <v>55</v>
      </c>
      <c r="C49" s="32"/>
      <c r="D49" s="32"/>
      <c r="E49" s="60">
        <v>10685</v>
      </c>
      <c r="F49" s="86">
        <f>'1.2'!F46/'1.2'!E46*100</f>
        <v>10.0421151146467</v>
      </c>
      <c r="G49" s="86">
        <f>'2.2'!F46/'2.2'!E46*100</f>
        <v>24.697110904007456</v>
      </c>
      <c r="H49" s="86">
        <f>'2.2'!G46/'2.2'!E46*100</f>
        <v>23.299161230195715</v>
      </c>
      <c r="I49" s="90">
        <f>'1.2'!G46/'1.2'!E46*100</f>
        <v>4.9040711277491811</v>
      </c>
      <c r="J49" s="90">
        <f>'1.2'!H46/'1.2'!E46*100</f>
        <v>82.779597566682256</v>
      </c>
      <c r="K49" s="86">
        <f>'4.2'!F46/'4.2'!E46*100</f>
        <v>51.362351611079703</v>
      </c>
      <c r="L49" s="86">
        <f>'4.2'!G46/'4.2'!E46*100</f>
        <v>44.748445449406447</v>
      </c>
      <c r="M49" s="90">
        <f>'1.2'!I46/'1.2'!E46*100</f>
        <v>2.274216190921853</v>
      </c>
    </row>
    <row r="50" spans="1:13" s="39" customFormat="1" ht="14.25" x14ac:dyDescent="0.2">
      <c r="A50" s="46"/>
      <c r="B50" s="10" t="s">
        <v>56</v>
      </c>
      <c r="C50" s="32"/>
      <c r="D50" s="32"/>
      <c r="E50" s="60">
        <v>6314</v>
      </c>
      <c r="F50" s="86">
        <f>'1.2'!F47/'1.2'!E47*100</f>
        <v>23.044029141590116</v>
      </c>
      <c r="G50" s="86">
        <f>'2.2'!F47/'2.2'!E47*100</f>
        <v>32.920962199312712</v>
      </c>
      <c r="H50" s="86">
        <f>'2.2'!G47/'2.2'!E47*100</f>
        <v>17.869415807560138</v>
      </c>
      <c r="I50" s="90">
        <f>'1.2'!G47/'1.2'!E47*100</f>
        <v>7.3012353500158378</v>
      </c>
      <c r="J50" s="90">
        <f>'1.2'!H47/'1.2'!E47*100</f>
        <v>66.534684827367755</v>
      </c>
      <c r="K50" s="86">
        <f>'4.2'!F47/'4.2'!E47*100</f>
        <v>60.72363722923113</v>
      </c>
      <c r="L50" s="86">
        <f>'4.2'!G47/'4.2'!E47*100</f>
        <v>32.46845989050226</v>
      </c>
      <c r="M50" s="90">
        <f>'1.2'!I47/'1.2'!E47*100</f>
        <v>3.1200506810262909</v>
      </c>
    </row>
    <row r="51" spans="1:13" s="39" customFormat="1" ht="14.25" x14ac:dyDescent="0.2">
      <c r="A51" s="46"/>
      <c r="B51" s="10" t="s">
        <v>57</v>
      </c>
      <c r="C51" s="32"/>
      <c r="D51" s="32"/>
      <c r="E51" s="60">
        <v>6769</v>
      </c>
      <c r="F51" s="86">
        <f>'1.2'!F48/'1.2'!E48*100</f>
        <v>40.22750775594622</v>
      </c>
      <c r="G51" s="86">
        <f>'2.2'!F48/'2.2'!E48*100</f>
        <v>46.199045170767533</v>
      </c>
      <c r="H51" s="86">
        <f>'2.2'!G48/'2.2'!E48*100</f>
        <v>16.856408373117883</v>
      </c>
      <c r="I51" s="90">
        <f>'1.2'!G48/'1.2'!E48*100</f>
        <v>13.369773969567145</v>
      </c>
      <c r="J51" s="90">
        <f>'1.2'!H48/'1.2'!E48*100</f>
        <v>44.157187176835571</v>
      </c>
      <c r="K51" s="86">
        <f>'4.2'!F48/'4.2'!E48*100</f>
        <v>77.985948477751748</v>
      </c>
      <c r="L51" s="86">
        <f>'4.2'!G48/'4.2'!E48*100</f>
        <v>12.780194044831047</v>
      </c>
      <c r="M51" s="90">
        <f>'1.2'!I48/'1.2'!E48*100</f>
        <v>2.2455310976510563</v>
      </c>
    </row>
    <row r="52" spans="1:13" s="39" customFormat="1" ht="14.25" x14ac:dyDescent="0.2">
      <c r="A52" s="46"/>
      <c r="B52" s="10" t="s">
        <v>58</v>
      </c>
      <c r="C52" s="32"/>
      <c r="D52" s="32"/>
      <c r="E52" s="60">
        <v>4349</v>
      </c>
      <c r="F52" s="86">
        <f>'1.2'!F49/'1.2'!E49*100</f>
        <v>23.63761784318234</v>
      </c>
      <c r="G52" s="86">
        <f>'2.2'!F49/'2.2'!E49*100</f>
        <v>37.2568093385214</v>
      </c>
      <c r="H52" s="86">
        <f>'2.2'!G49/'2.2'!E49*100</f>
        <v>12.2568093385214</v>
      </c>
      <c r="I52" s="90">
        <f>'1.2'!G49/'1.2'!E49*100</f>
        <v>7.6339388365141412</v>
      </c>
      <c r="J52" s="90">
        <f>'1.2'!H49/'1.2'!E49*100</f>
        <v>66.865946194527481</v>
      </c>
      <c r="K52" s="86">
        <f>'4.2'!F49/'4.2'!E49*100</f>
        <v>80.674002751031637</v>
      </c>
      <c r="L52" s="86">
        <f>'4.2'!G49/'4.2'!E49*100</f>
        <v>13.961485557083906</v>
      </c>
      <c r="M52" s="90">
        <f>'1.2'!I49/'1.2'!E49*100</f>
        <v>1.8624971257760403</v>
      </c>
    </row>
    <row r="53" spans="1:13" s="39" customFormat="1" ht="14.25" x14ac:dyDescent="0.2">
      <c r="A53" s="46"/>
      <c r="B53" s="10" t="s">
        <v>59</v>
      </c>
      <c r="C53" s="2"/>
      <c r="D53" s="2"/>
      <c r="E53" s="61">
        <v>7523</v>
      </c>
      <c r="F53" s="86">
        <f>'1.2'!F50/'1.2'!E50*100</f>
        <v>17.665824803934601</v>
      </c>
      <c r="G53" s="86">
        <f>'2.2'!F50/'2.2'!E50*100</f>
        <v>35.214446952595935</v>
      </c>
      <c r="H53" s="86">
        <f>'2.2'!G50/'2.2'!E50*100</f>
        <v>19.638826185101578</v>
      </c>
      <c r="I53" s="90">
        <f>'1.2'!G50/'1.2'!E50*100</f>
        <v>5.5828791705436664</v>
      </c>
      <c r="J53" s="90">
        <f>'1.2'!H50/'1.2'!E50*100</f>
        <v>66.409676990562275</v>
      </c>
      <c r="K53" s="86">
        <f>'4.2'!F50/'4.2'!E50*100</f>
        <v>83.08646917534027</v>
      </c>
      <c r="L53" s="86">
        <f>'4.2'!G50/'4.2'!E50*100</f>
        <v>3.022417934347478</v>
      </c>
      <c r="M53" s="90">
        <f>'1.2'!I50/'1.2'!E50*100</f>
        <v>10.341619034959457</v>
      </c>
    </row>
    <row r="54" spans="1:13" s="39" customFormat="1" ht="14.25" x14ac:dyDescent="0.2">
      <c r="A54" s="46"/>
      <c r="B54" s="10" t="s">
        <v>60</v>
      </c>
      <c r="C54" s="32"/>
      <c r="D54" s="32"/>
      <c r="E54" s="60">
        <v>11071</v>
      </c>
      <c r="F54" s="86">
        <f>'1.2'!F51/'1.2'!E51*100</f>
        <v>7.2893144250745197</v>
      </c>
      <c r="G54" s="86">
        <f>'2.2'!F51/'2.2'!E51*100</f>
        <v>28.376703841387858</v>
      </c>
      <c r="H54" s="86">
        <f>'2.2'!G51/'2.2'!E51*100</f>
        <v>14.250309789343246</v>
      </c>
      <c r="I54" s="90">
        <f>'1.2'!G51/'1.2'!E51*100</f>
        <v>3.9201517478095931</v>
      </c>
      <c r="J54" s="90">
        <f>'1.2'!H51/'1.2'!E51*100</f>
        <v>87.679523078312698</v>
      </c>
      <c r="K54" s="86">
        <f>'4.2'!F51/'4.2'!E51*100</f>
        <v>60.688163181209433</v>
      </c>
      <c r="L54" s="86">
        <f>'4.2'!G51/'4.2'!E51*100</f>
        <v>36.262490985886473</v>
      </c>
      <c r="M54" s="90">
        <f>'1.2'!I51/'1.2'!E51*100</f>
        <v>1.1110107488031795</v>
      </c>
    </row>
    <row r="55" spans="1:13" s="39" customFormat="1" ht="14.25" x14ac:dyDescent="0.2">
      <c r="A55" s="46"/>
      <c r="B55" s="10" t="s">
        <v>61</v>
      </c>
      <c r="C55" s="32"/>
      <c r="D55" s="32"/>
      <c r="E55" s="60">
        <v>5542</v>
      </c>
      <c r="F55" s="86">
        <f>'1.2'!F52/'1.2'!E52*100</f>
        <v>9.0941898231685325</v>
      </c>
      <c r="G55" s="86">
        <f>'2.2'!F52/'2.2'!E52*100</f>
        <v>27.976190476190478</v>
      </c>
      <c r="H55" s="86">
        <f>'2.2'!G52/'2.2'!E52*100</f>
        <v>12.103174603174603</v>
      </c>
      <c r="I55" s="90">
        <f>'1.2'!G52/'1.2'!E52*100</f>
        <v>5.3410321183688199</v>
      </c>
      <c r="J55" s="90">
        <f>'1.2'!H52/'1.2'!E52*100</f>
        <v>85.005413208228077</v>
      </c>
      <c r="K55" s="86">
        <f>'4.2'!F52/'4.2'!E52*100</f>
        <v>77.987688388877103</v>
      </c>
      <c r="L55" s="86">
        <f>'4.2'!G52/'4.2'!E52*100</f>
        <v>17.087667161961367</v>
      </c>
      <c r="M55" s="90">
        <f>'1.2'!I52/'1.2'!E52*100</f>
        <v>0.55936485023457239</v>
      </c>
    </row>
    <row r="56" spans="1:13" s="39" customFormat="1" ht="14.25" x14ac:dyDescent="0.2">
      <c r="A56" s="46"/>
      <c r="B56" s="10" t="s">
        <v>62</v>
      </c>
      <c r="C56" s="32"/>
      <c r="D56" s="32"/>
      <c r="E56" s="60">
        <v>5348</v>
      </c>
      <c r="F56" s="86">
        <f>'1.2'!F53/'1.2'!E53*100</f>
        <v>23.279730740463727</v>
      </c>
      <c r="G56" s="86">
        <f>'2.2'!F53/'2.2'!E53*100</f>
        <v>47.791164658634536</v>
      </c>
      <c r="H56" s="86">
        <f>'2.2'!G53/'2.2'!E53*100</f>
        <v>19.839357429718877</v>
      </c>
      <c r="I56" s="90">
        <f>'1.2'!G53/'1.2'!E53*100</f>
        <v>7.5355272999252056</v>
      </c>
      <c r="J56" s="90">
        <f>'1.2'!H53/'1.2'!E53*100</f>
        <v>60.863874345549739</v>
      </c>
      <c r="K56" s="86">
        <f>'4.2'!F53/'4.2'!E53*100</f>
        <v>75.852534562211986</v>
      </c>
      <c r="L56" s="86">
        <f>'4.2'!G53/'4.2'!E53*100</f>
        <v>14.838709677419354</v>
      </c>
      <c r="M56" s="90">
        <f>'1.2'!I53/'1.2'!E53*100</f>
        <v>8.3208676140613314</v>
      </c>
    </row>
    <row r="57" spans="1:13" s="39" customFormat="1" ht="14.25" x14ac:dyDescent="0.2">
      <c r="A57" s="46"/>
      <c r="B57" s="10" t="s">
        <v>63</v>
      </c>
      <c r="C57" s="32"/>
      <c r="D57" s="32"/>
      <c r="E57" s="60">
        <v>12257</v>
      </c>
      <c r="F57" s="86">
        <f>'1.2'!F54/'1.2'!E54*100</f>
        <v>17.369666313127194</v>
      </c>
      <c r="G57" s="86">
        <f>'2.2'!F54/'2.2'!E54*100</f>
        <v>40.347581023954909</v>
      </c>
      <c r="H57" s="86">
        <f>'2.2'!G54/'2.2'!E54*100</f>
        <v>18.412400187881634</v>
      </c>
      <c r="I57" s="90">
        <f>'1.2'!G54/'1.2'!E54*100</f>
        <v>6.322917516521172</v>
      </c>
      <c r="J57" s="90">
        <f>'1.2'!H54/'1.2'!E54*100</f>
        <v>62.380680427510818</v>
      </c>
      <c r="K57" s="86">
        <f>'4.2'!F54/'4.2'!E54*100</f>
        <v>68.741825791263409</v>
      </c>
      <c r="L57" s="86">
        <f>'4.2'!G54/'4.2'!E54*100</f>
        <v>19.892754381375884</v>
      </c>
      <c r="M57" s="90">
        <f>'1.2'!I54/'1.2'!E54*100</f>
        <v>13.926735742840826</v>
      </c>
    </row>
    <row r="58" spans="1:13" s="39" customFormat="1" ht="14.25" x14ac:dyDescent="0.2">
      <c r="A58" s="46"/>
      <c r="B58" s="10" t="s">
        <v>64</v>
      </c>
      <c r="C58" s="32"/>
      <c r="D58" s="32"/>
      <c r="E58" s="60">
        <v>7242</v>
      </c>
      <c r="F58" s="86">
        <f>'1.2'!F55/'1.2'!E55*100</f>
        <v>14.609223971278654</v>
      </c>
      <c r="G58" s="86">
        <f>'2.2'!F55/'2.2'!E55*100</f>
        <v>38.279773156899807</v>
      </c>
      <c r="H58" s="86">
        <f>'2.2'!G55/'2.2'!E55*100</f>
        <v>9.8298676748582228</v>
      </c>
      <c r="I58" s="90">
        <f>'1.2'!G55/'1.2'!E55*100</f>
        <v>4.7500690417011873</v>
      </c>
      <c r="J58" s="90">
        <f>'1.2'!H55/'1.2'!E55*100</f>
        <v>69.331676332504827</v>
      </c>
      <c r="K58" s="86">
        <f>'4.2'!F55/'4.2'!E55*100</f>
        <v>79.346743676558447</v>
      </c>
      <c r="L58" s="86">
        <f>'4.2'!G55/'4.2'!E55*100</f>
        <v>11.013742282413862</v>
      </c>
      <c r="M58" s="90">
        <f>'1.2'!I55/'1.2'!E55*100</f>
        <v>11.309030654515327</v>
      </c>
    </row>
    <row r="59" spans="1:13" x14ac:dyDescent="0.25">
      <c r="K59" s="67"/>
    </row>
    <row r="60" spans="1:13" x14ac:dyDescent="0.25">
      <c r="B60" s="109"/>
      <c r="C60" s="109"/>
      <c r="D60" s="109"/>
      <c r="E60" s="109"/>
      <c r="F60" s="109"/>
      <c r="G60" s="109"/>
      <c r="H60" s="109"/>
    </row>
    <row r="61" spans="1:13" x14ac:dyDescent="0.25">
      <c r="B61" s="30" t="s">
        <v>19</v>
      </c>
      <c r="E61" s="2"/>
      <c r="F61" s="2"/>
      <c r="G61" s="2"/>
      <c r="H61" s="1"/>
    </row>
    <row r="62" spans="1:13" x14ac:dyDescent="0.25">
      <c r="B62" s="33" t="s">
        <v>20</v>
      </c>
      <c r="E62" s="2"/>
      <c r="F62" s="2"/>
      <c r="G62" s="2"/>
      <c r="H62" s="1"/>
    </row>
    <row r="63" spans="1:13" x14ac:dyDescent="0.25">
      <c r="B63" s="57"/>
      <c r="E63" s="8"/>
      <c r="F63" s="8"/>
      <c r="G63" s="8"/>
      <c r="H63" s="9"/>
    </row>
    <row r="64" spans="1:13" x14ac:dyDescent="0.25">
      <c r="I64" s="76"/>
      <c r="J64" s="76"/>
      <c r="K64" s="76"/>
      <c r="L64" s="76"/>
      <c r="M64" s="76"/>
    </row>
  </sheetData>
  <mergeCells count="11">
    <mergeCell ref="K8:L8"/>
    <mergeCell ref="M8:M9"/>
    <mergeCell ref="F10:M10"/>
    <mergeCell ref="B60:H60"/>
    <mergeCell ref="E6:M6"/>
    <mergeCell ref="E7:E9"/>
    <mergeCell ref="F8:F9"/>
    <mergeCell ref="F7:M7"/>
    <mergeCell ref="G8:H8"/>
    <mergeCell ref="I8:I9"/>
    <mergeCell ref="J8:J9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N48"/>
  <sheetViews>
    <sheetView showGridLines="0" zoomScaleNormal="100" workbookViewId="0">
      <pane xSplit="4" ySplit="8" topLeftCell="E9" activePane="bottomRight" state="frozen"/>
      <selection activeCell="J40" sqref="J40"/>
      <selection pane="topRight" activeCell="J40" sqref="J40"/>
      <selection pane="bottomLeft" activeCell="J40" sqref="J40"/>
      <selection pane="bottomRight" activeCell="E10" sqref="E10:E29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32" hidden="1" customWidth="1"/>
    <col min="4" max="4" width="8" style="32" hidden="1" customWidth="1"/>
    <col min="5" max="7" width="12.7109375" style="32" customWidth="1"/>
    <col min="8" max="14" width="12.7109375" customWidth="1"/>
  </cols>
  <sheetData>
    <row r="1" spans="2:14" x14ac:dyDescent="0.25">
      <c r="B1" s="1"/>
      <c r="C1" s="2"/>
      <c r="D1" s="2"/>
      <c r="E1" s="2"/>
      <c r="F1" s="2"/>
      <c r="G1" s="2"/>
    </row>
    <row r="2" spans="2:14" ht="15.75" x14ac:dyDescent="0.25">
      <c r="B2" s="64"/>
      <c r="C2" s="4"/>
      <c r="D2" s="4"/>
      <c r="E2" s="5" t="s">
        <v>78</v>
      </c>
      <c r="F2" s="5"/>
      <c r="G2" s="5"/>
    </row>
    <row r="3" spans="2:14" ht="15.75" x14ac:dyDescent="0.25">
      <c r="B3" s="6"/>
      <c r="C3" s="4"/>
      <c r="D3" s="4"/>
      <c r="E3" s="7" t="s">
        <v>79</v>
      </c>
      <c r="F3" s="7"/>
      <c r="G3" s="5"/>
    </row>
    <row r="4" spans="2:14" ht="15.75" x14ac:dyDescent="0.25">
      <c r="B4" s="6"/>
      <c r="C4" s="4"/>
      <c r="D4" s="4"/>
      <c r="E4" s="36" t="s">
        <v>139</v>
      </c>
      <c r="F4" s="36"/>
      <c r="G4" s="5"/>
    </row>
    <row r="5" spans="2:14" x14ac:dyDescent="0.25">
      <c r="B5" s="9"/>
      <c r="C5" s="8"/>
      <c r="D5" s="8"/>
      <c r="E5" s="2"/>
      <c r="F5" s="2"/>
      <c r="G5" s="2"/>
    </row>
    <row r="6" spans="2:14" s="1" customFormat="1" ht="21.75" customHeight="1" x14ac:dyDescent="0.25">
      <c r="B6" s="10"/>
      <c r="C6" s="11"/>
      <c r="D6" s="11"/>
      <c r="E6" s="98" t="s">
        <v>94</v>
      </c>
      <c r="F6" s="100" t="s">
        <v>104</v>
      </c>
      <c r="G6" s="100"/>
      <c r="H6" s="100"/>
      <c r="I6" s="101"/>
    </row>
    <row r="7" spans="2:14" s="1" customFormat="1" ht="45.75" customHeight="1" x14ac:dyDescent="0.25">
      <c r="B7" s="13"/>
      <c r="C7" s="14"/>
      <c r="D7" s="14"/>
      <c r="E7" s="99"/>
      <c r="F7" s="41" t="s">
        <v>106</v>
      </c>
      <c r="G7" s="41" t="s">
        <v>107</v>
      </c>
      <c r="H7" s="41" t="s">
        <v>108</v>
      </c>
      <c r="I7" s="41" t="s">
        <v>109</v>
      </c>
    </row>
    <row r="8" spans="2:14" ht="6.75" customHeight="1" x14ac:dyDescent="0.25">
      <c r="B8" s="15"/>
      <c r="C8" s="16"/>
      <c r="D8" s="16"/>
      <c r="E8" s="16"/>
      <c r="F8" s="16"/>
      <c r="G8" s="12"/>
    </row>
    <row r="9" spans="2:14" x14ac:dyDescent="0.25">
      <c r="B9" s="17"/>
      <c r="C9" s="18"/>
      <c r="D9" s="18"/>
      <c r="E9" s="18"/>
      <c r="F9" s="18"/>
      <c r="G9" s="38"/>
    </row>
    <row r="10" spans="2:14" x14ac:dyDescent="0.25">
      <c r="B10" s="10" t="s">
        <v>0</v>
      </c>
      <c r="C10" s="11"/>
      <c r="D10" s="11"/>
      <c r="E10" s="11">
        <f>F10+G10+H10+I10</f>
        <v>14567</v>
      </c>
      <c r="F10" s="11">
        <v>8049</v>
      </c>
      <c r="G10" s="11">
        <v>2113</v>
      </c>
      <c r="H10" s="11">
        <v>4269</v>
      </c>
      <c r="I10" s="11">
        <v>136</v>
      </c>
      <c r="J10" s="79"/>
      <c r="K10" s="82"/>
      <c r="L10" s="82"/>
      <c r="M10" s="82"/>
      <c r="N10" s="11"/>
    </row>
    <row r="11" spans="2:14" x14ac:dyDescent="0.25">
      <c r="B11" s="10" t="s">
        <v>1</v>
      </c>
      <c r="C11" s="11"/>
      <c r="D11" s="11"/>
      <c r="E11" s="11">
        <f t="shared" ref="E11:E29" si="0">F11+G11+H11+I11</f>
        <v>10062</v>
      </c>
      <c r="F11" s="11">
        <v>3396</v>
      </c>
      <c r="G11" s="11">
        <v>1091</v>
      </c>
      <c r="H11" s="11">
        <v>5425</v>
      </c>
      <c r="I11" s="11">
        <v>150</v>
      </c>
      <c r="J11" s="80"/>
      <c r="K11" s="83"/>
      <c r="L11" s="83"/>
      <c r="M11" s="83"/>
      <c r="N11" s="11"/>
    </row>
    <row r="12" spans="2:14" x14ac:dyDescent="0.25">
      <c r="B12" s="10" t="s">
        <v>2</v>
      </c>
      <c r="C12" s="11"/>
      <c r="D12" s="11"/>
      <c r="E12" s="11">
        <f t="shared" si="0"/>
        <v>28071</v>
      </c>
      <c r="F12" s="11">
        <v>12662</v>
      </c>
      <c r="G12" s="11">
        <v>4127</v>
      </c>
      <c r="H12" s="11">
        <v>11022</v>
      </c>
      <c r="I12" s="11">
        <v>260</v>
      </c>
      <c r="J12" s="79"/>
      <c r="K12" s="82"/>
      <c r="L12" s="82"/>
      <c r="M12" s="82"/>
      <c r="N12" s="11"/>
    </row>
    <row r="13" spans="2:14" x14ac:dyDescent="0.25">
      <c r="B13" s="10" t="s">
        <v>3</v>
      </c>
      <c r="C13" s="11"/>
      <c r="D13" s="11"/>
      <c r="E13" s="11">
        <f t="shared" si="0"/>
        <v>23280</v>
      </c>
      <c r="F13" s="11">
        <v>10998</v>
      </c>
      <c r="G13" s="11">
        <v>3178</v>
      </c>
      <c r="H13" s="11">
        <v>7119</v>
      </c>
      <c r="I13" s="11">
        <v>1985</v>
      </c>
      <c r="J13" s="79"/>
      <c r="K13" s="82"/>
      <c r="L13" s="82"/>
      <c r="M13" s="82"/>
      <c r="N13" s="11"/>
    </row>
    <row r="14" spans="2:14" x14ac:dyDescent="0.25">
      <c r="B14" s="10" t="s">
        <v>4</v>
      </c>
      <c r="C14" s="11"/>
      <c r="D14" s="11"/>
      <c r="E14" s="11">
        <f t="shared" si="0"/>
        <v>21034</v>
      </c>
      <c r="F14" s="11">
        <v>11155</v>
      </c>
      <c r="G14" s="11">
        <v>2881</v>
      </c>
      <c r="H14" s="11">
        <v>6467</v>
      </c>
      <c r="I14" s="11">
        <v>531</v>
      </c>
      <c r="J14" s="80"/>
      <c r="K14" s="83"/>
      <c r="L14" s="83"/>
      <c r="M14" s="83"/>
      <c r="N14" s="11"/>
    </row>
    <row r="15" spans="2:14" x14ac:dyDescent="0.25">
      <c r="B15" s="10" t="s">
        <v>5</v>
      </c>
      <c r="C15" s="11"/>
      <c r="D15" s="11"/>
      <c r="E15" s="11">
        <f t="shared" si="0"/>
        <v>10494</v>
      </c>
      <c r="F15" s="11">
        <v>5984</v>
      </c>
      <c r="G15" s="11">
        <v>1591</v>
      </c>
      <c r="H15" s="11">
        <v>2775</v>
      </c>
      <c r="I15" s="11">
        <v>144</v>
      </c>
      <c r="J15" s="79"/>
      <c r="K15" s="82"/>
      <c r="L15" s="82"/>
      <c r="M15" s="82"/>
      <c r="N15" s="11"/>
    </row>
    <row r="16" spans="2:14" x14ac:dyDescent="0.25">
      <c r="B16" s="10" t="s">
        <v>6</v>
      </c>
      <c r="C16" s="11"/>
      <c r="D16" s="11"/>
      <c r="E16" s="11">
        <f t="shared" si="0"/>
        <v>16044</v>
      </c>
      <c r="F16" s="11">
        <v>4159</v>
      </c>
      <c r="G16" s="11">
        <v>1655</v>
      </c>
      <c r="H16" s="11">
        <v>9882</v>
      </c>
      <c r="I16" s="11">
        <v>348</v>
      </c>
      <c r="J16" s="80"/>
      <c r="K16" s="83"/>
      <c r="L16" s="83"/>
      <c r="M16" s="83"/>
      <c r="N16" s="11"/>
    </row>
    <row r="17" spans="1:14" x14ac:dyDescent="0.25">
      <c r="B17" s="10" t="s">
        <v>7</v>
      </c>
      <c r="C17" s="11"/>
      <c r="D17" s="11"/>
      <c r="E17" s="11">
        <f t="shared" si="0"/>
        <v>22644</v>
      </c>
      <c r="F17" s="11">
        <v>5475</v>
      </c>
      <c r="G17" s="11">
        <v>2024</v>
      </c>
      <c r="H17" s="11">
        <v>14707</v>
      </c>
      <c r="I17" s="11">
        <v>438</v>
      </c>
      <c r="J17" s="79"/>
      <c r="K17" s="82"/>
      <c r="L17" s="82"/>
      <c r="M17" s="82"/>
      <c r="N17" s="11"/>
    </row>
    <row r="18" spans="1:14" x14ac:dyDescent="0.25">
      <c r="B18" s="10" t="s">
        <v>8</v>
      </c>
      <c r="C18" s="11"/>
      <c r="D18" s="11"/>
      <c r="E18" s="11">
        <f t="shared" si="0"/>
        <v>5142</v>
      </c>
      <c r="F18" s="11">
        <v>2923</v>
      </c>
      <c r="G18" s="11">
        <v>916</v>
      </c>
      <c r="H18" s="11">
        <v>1202</v>
      </c>
      <c r="I18" s="11">
        <v>101</v>
      </c>
      <c r="J18" s="79"/>
      <c r="K18" s="82"/>
      <c r="L18" s="82"/>
      <c r="M18" s="82"/>
      <c r="N18" s="11"/>
    </row>
    <row r="19" spans="1:14" x14ac:dyDescent="0.25">
      <c r="B19" s="10" t="s">
        <v>9</v>
      </c>
      <c r="C19" s="11"/>
      <c r="D19" s="11"/>
      <c r="E19" s="11">
        <f t="shared" si="0"/>
        <v>9127</v>
      </c>
      <c r="F19" s="11">
        <v>3857</v>
      </c>
      <c r="G19" s="11">
        <v>1225</v>
      </c>
      <c r="H19" s="11">
        <v>3853</v>
      </c>
      <c r="I19" s="11">
        <v>192</v>
      </c>
      <c r="J19" s="79"/>
      <c r="K19" s="82"/>
      <c r="L19" s="82"/>
      <c r="M19" s="82"/>
      <c r="N19" s="11"/>
    </row>
    <row r="20" spans="1:14" x14ac:dyDescent="0.25">
      <c r="B20" s="10" t="s">
        <v>10</v>
      </c>
      <c r="C20" s="11"/>
      <c r="D20" s="11"/>
      <c r="E20" s="11">
        <f t="shared" si="0"/>
        <v>7710</v>
      </c>
      <c r="F20" s="11">
        <v>4313</v>
      </c>
      <c r="G20" s="11">
        <v>1343</v>
      </c>
      <c r="H20" s="11">
        <v>1968</v>
      </c>
      <c r="I20" s="11">
        <v>86</v>
      </c>
      <c r="J20" s="79"/>
      <c r="K20" s="82"/>
      <c r="L20" s="82"/>
      <c r="M20" s="82"/>
      <c r="N20" s="11"/>
    </row>
    <row r="21" spans="1:14" s="43" customFormat="1" x14ac:dyDescent="0.25">
      <c r="A21" s="42"/>
      <c r="B21" s="19" t="s">
        <v>11</v>
      </c>
      <c r="C21" s="25"/>
      <c r="D21" s="25"/>
      <c r="E21" s="25">
        <f t="shared" si="0"/>
        <v>168175</v>
      </c>
      <c r="F21" s="25">
        <v>72971</v>
      </c>
      <c r="G21" s="25">
        <v>22144</v>
      </c>
      <c r="H21" s="25">
        <v>68689</v>
      </c>
      <c r="I21" s="25">
        <v>4371</v>
      </c>
      <c r="J21" s="79"/>
      <c r="K21" s="82"/>
      <c r="L21" s="82"/>
      <c r="M21" s="82"/>
      <c r="N21" s="25"/>
    </row>
    <row r="22" spans="1:14" x14ac:dyDescent="0.25">
      <c r="B22" s="10" t="s">
        <v>12</v>
      </c>
      <c r="C22" s="11"/>
      <c r="D22" s="11"/>
      <c r="E22" s="11">
        <f t="shared" si="0"/>
        <v>40964</v>
      </c>
      <c r="F22" s="11">
        <v>9076</v>
      </c>
      <c r="G22" s="11">
        <v>2854</v>
      </c>
      <c r="H22" s="11">
        <v>28335</v>
      </c>
      <c r="I22" s="11">
        <v>699</v>
      </c>
      <c r="J22" s="80"/>
      <c r="K22" s="83"/>
      <c r="L22" s="83"/>
      <c r="M22" s="83"/>
      <c r="N22" s="11"/>
    </row>
    <row r="23" spans="1:14" x14ac:dyDescent="0.25">
      <c r="B23" s="10" t="s">
        <v>13</v>
      </c>
      <c r="C23" s="11"/>
      <c r="D23" s="11"/>
      <c r="E23" s="11">
        <f t="shared" si="0"/>
        <v>76131</v>
      </c>
      <c r="F23" s="11">
        <v>18862</v>
      </c>
      <c r="G23" s="11">
        <v>6360</v>
      </c>
      <c r="H23" s="11">
        <v>48864</v>
      </c>
      <c r="I23" s="11">
        <v>2045</v>
      </c>
      <c r="J23" s="79"/>
      <c r="K23" s="82"/>
      <c r="L23" s="82"/>
      <c r="M23" s="82"/>
      <c r="N23" s="11"/>
    </row>
    <row r="24" spans="1:14" x14ac:dyDescent="0.25">
      <c r="B24" s="10" t="s">
        <v>14</v>
      </c>
      <c r="C24" s="11"/>
      <c r="D24" s="11"/>
      <c r="E24" s="11">
        <f t="shared" si="0"/>
        <v>54321</v>
      </c>
      <c r="F24" s="11">
        <v>12968</v>
      </c>
      <c r="G24" s="11">
        <v>4345</v>
      </c>
      <c r="H24" s="11">
        <v>36290</v>
      </c>
      <c r="I24" s="11">
        <v>718</v>
      </c>
      <c r="J24" s="79"/>
      <c r="K24" s="82"/>
      <c r="L24" s="82"/>
      <c r="M24" s="82"/>
      <c r="N24" s="11"/>
    </row>
    <row r="25" spans="1:14" x14ac:dyDescent="0.25">
      <c r="B25" s="10" t="s">
        <v>15</v>
      </c>
      <c r="C25" s="11"/>
      <c r="D25" s="11"/>
      <c r="E25" s="11">
        <f t="shared" si="0"/>
        <v>104279</v>
      </c>
      <c r="F25" s="11">
        <v>17295</v>
      </c>
      <c r="G25" s="11">
        <v>6536</v>
      </c>
      <c r="H25" s="11">
        <v>75475</v>
      </c>
      <c r="I25" s="11">
        <v>4973</v>
      </c>
      <c r="J25" s="79"/>
      <c r="K25" s="82"/>
      <c r="L25" s="82"/>
      <c r="M25" s="82"/>
      <c r="N25" s="11"/>
    </row>
    <row r="26" spans="1:14" s="43" customFormat="1" x14ac:dyDescent="0.25">
      <c r="A26" s="42"/>
      <c r="B26" s="19" t="s">
        <v>16</v>
      </c>
      <c r="C26" s="25"/>
      <c r="D26" s="25"/>
      <c r="E26" s="25">
        <f t="shared" si="0"/>
        <v>275695</v>
      </c>
      <c r="F26" s="25">
        <v>58201</v>
      </c>
      <c r="G26" s="25">
        <v>20095</v>
      </c>
      <c r="H26" s="25">
        <v>188964</v>
      </c>
      <c r="I26" s="25">
        <v>8435</v>
      </c>
      <c r="J26" s="79"/>
      <c r="K26" s="82"/>
      <c r="L26" s="82"/>
      <c r="M26" s="82"/>
      <c r="N26" s="25"/>
    </row>
    <row r="27" spans="1:14" s="43" customFormat="1" ht="39.75" customHeight="1" x14ac:dyDescent="0.25">
      <c r="A27" s="42"/>
      <c r="B27" s="20" t="s">
        <v>17</v>
      </c>
      <c r="C27" s="21"/>
      <c r="D27" s="22"/>
      <c r="E27" s="25">
        <f t="shared" si="0"/>
        <v>443870</v>
      </c>
      <c r="F27" s="25">
        <v>131172</v>
      </c>
      <c r="G27" s="25">
        <v>42239</v>
      </c>
      <c r="H27" s="25">
        <v>257653</v>
      </c>
      <c r="I27" s="25">
        <v>12806</v>
      </c>
      <c r="J27" s="81"/>
      <c r="K27" s="84"/>
      <c r="L27" s="84"/>
      <c r="M27" s="84"/>
      <c r="N27" s="25"/>
    </row>
    <row r="28" spans="1:14" s="43" customFormat="1" x14ac:dyDescent="0.25">
      <c r="A28" s="42"/>
      <c r="B28" s="20" t="s">
        <v>18</v>
      </c>
      <c r="C28" s="23"/>
      <c r="D28" s="22"/>
      <c r="E28" s="25">
        <f t="shared" si="0"/>
        <v>3411247</v>
      </c>
      <c r="F28" s="25">
        <v>568641</v>
      </c>
      <c r="G28" s="25">
        <v>238701</v>
      </c>
      <c r="H28" s="25">
        <v>2541721</v>
      </c>
      <c r="I28" s="25">
        <v>62184</v>
      </c>
      <c r="J28" s="79"/>
      <c r="K28" s="82"/>
      <c r="L28" s="82"/>
      <c r="M28" s="82"/>
      <c r="N28" s="25"/>
    </row>
    <row r="29" spans="1:14" x14ac:dyDescent="0.25">
      <c r="B29" s="24" t="s">
        <v>22</v>
      </c>
      <c r="C29" s="25"/>
      <c r="D29" s="26"/>
      <c r="E29" s="11">
        <f t="shared" si="0"/>
        <v>2967377</v>
      </c>
      <c r="F29" s="11">
        <v>437469</v>
      </c>
      <c r="G29" s="11">
        <v>196462</v>
      </c>
      <c r="H29" s="11">
        <v>2284068</v>
      </c>
      <c r="I29" s="11">
        <v>49378</v>
      </c>
      <c r="J29" s="79"/>
      <c r="K29" s="82"/>
      <c r="L29" s="82"/>
      <c r="M29" s="82"/>
      <c r="N29" s="11"/>
    </row>
    <row r="30" spans="1:14" ht="6.75" customHeight="1" x14ac:dyDescent="0.25">
      <c r="B30" s="10"/>
      <c r="C30" s="11"/>
      <c r="D30" s="11"/>
      <c r="E30" s="11"/>
      <c r="F30" s="11"/>
      <c r="G30" s="12"/>
    </row>
    <row r="31" spans="1:14" s="1" customFormat="1" x14ac:dyDescent="0.25">
      <c r="B31" s="24"/>
      <c r="C31" s="27"/>
      <c r="D31" s="27"/>
      <c r="E31" s="27"/>
      <c r="F31" s="27"/>
      <c r="G31" s="27"/>
    </row>
    <row r="32" spans="1:14" x14ac:dyDescent="0.25">
      <c r="B32" s="28" t="s">
        <v>130</v>
      </c>
      <c r="C32" s="29"/>
      <c r="D32" s="29"/>
      <c r="E32" s="29"/>
      <c r="F32" s="29"/>
      <c r="G32" s="29"/>
    </row>
    <row r="33" spans="2:14" x14ac:dyDescent="0.25">
      <c r="B33" s="30" t="s">
        <v>19</v>
      </c>
      <c r="C33" s="31"/>
      <c r="D33" s="31"/>
      <c r="E33" s="31"/>
      <c r="F33" s="31"/>
      <c r="G33" s="31"/>
    </row>
    <row r="34" spans="2:14" x14ac:dyDescent="0.25">
      <c r="B34" s="33" t="s">
        <v>20</v>
      </c>
    </row>
    <row r="35" spans="2:14" x14ac:dyDescent="0.25">
      <c r="B35" s="34"/>
      <c r="C35" s="8"/>
      <c r="D35" s="8"/>
      <c r="E35" s="8"/>
      <c r="F35" s="8"/>
      <c r="G35" s="8"/>
      <c r="H35" s="9"/>
      <c r="I35" s="9"/>
      <c r="J35" s="1"/>
      <c r="K35" s="1"/>
      <c r="L35" s="1"/>
      <c r="M35" s="1"/>
      <c r="N35" s="1"/>
    </row>
    <row r="36" spans="2:14" x14ac:dyDescent="0.25">
      <c r="B36" s="35"/>
    </row>
    <row r="37" spans="2:14" x14ac:dyDescent="0.25">
      <c r="B37" s="35"/>
    </row>
    <row r="38" spans="2:14" x14ac:dyDescent="0.25">
      <c r="B38" s="35"/>
    </row>
    <row r="48" spans="2:14" x14ac:dyDescent="0.25">
      <c r="B48" s="37"/>
      <c r="C48" s="2"/>
      <c r="D48" s="2"/>
      <c r="E48" s="2"/>
      <c r="F48" s="2"/>
    </row>
  </sheetData>
  <mergeCells count="2">
    <mergeCell ref="E6:E7"/>
    <mergeCell ref="F6:I6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I60"/>
  <sheetViews>
    <sheetView showGridLines="0" tabSelected="1" zoomScaleNormal="100" workbookViewId="0">
      <pane xSplit="4" ySplit="8" topLeftCell="E39" activePane="bottomRight" state="frozen"/>
      <selection activeCell="J40" sqref="J40"/>
      <selection pane="topRight" activeCell="J40" sqref="J40"/>
      <selection pane="bottomLeft" activeCell="J40" sqref="J40"/>
      <selection pane="bottomRight" activeCell="E10" sqref="E10:E55"/>
    </sheetView>
  </sheetViews>
  <sheetFormatPr baseColWidth="10" defaultRowHeight="15" x14ac:dyDescent="0.25"/>
  <cols>
    <col min="1" max="1" width="0.7109375" style="1" customWidth="1"/>
    <col min="2" max="2" width="22.28515625" style="56" customWidth="1"/>
    <col min="3" max="3" width="7.28515625" style="32" hidden="1" customWidth="1"/>
    <col min="4" max="4" width="8" style="32" hidden="1" customWidth="1"/>
    <col min="5" max="7" width="12.7109375" style="32" customWidth="1"/>
    <col min="8" max="9" width="12.7109375" customWidth="1"/>
  </cols>
  <sheetData>
    <row r="1" spans="1:9" x14ac:dyDescent="0.25">
      <c r="B1" s="52"/>
      <c r="C1" s="2"/>
      <c r="D1" s="2"/>
      <c r="E1" s="2"/>
      <c r="F1" s="2"/>
      <c r="G1" s="2"/>
    </row>
    <row r="2" spans="1:9" ht="15.75" x14ac:dyDescent="0.25">
      <c r="B2" s="53"/>
      <c r="C2" s="4"/>
      <c r="D2" s="4"/>
      <c r="E2" s="5" t="s">
        <v>78</v>
      </c>
      <c r="F2" s="5"/>
      <c r="G2" s="5"/>
    </row>
    <row r="3" spans="1:9" ht="15.75" x14ac:dyDescent="0.25">
      <c r="B3" s="54"/>
      <c r="C3" s="4"/>
      <c r="D3" s="4"/>
      <c r="E3" s="7" t="s">
        <v>79</v>
      </c>
      <c r="F3" s="7"/>
      <c r="G3" s="5"/>
    </row>
    <row r="4" spans="1:9" ht="15.75" x14ac:dyDescent="0.25">
      <c r="B4" s="54"/>
      <c r="C4" s="4"/>
      <c r="D4" s="4"/>
      <c r="E4" s="36" t="s">
        <v>139</v>
      </c>
      <c r="F4" s="36"/>
      <c r="G4" s="5"/>
    </row>
    <row r="5" spans="1:9" x14ac:dyDescent="0.25">
      <c r="B5" s="55"/>
      <c r="C5" s="8"/>
      <c r="D5" s="8"/>
      <c r="E5" s="2"/>
      <c r="F5" s="2"/>
      <c r="G5" s="2"/>
    </row>
    <row r="6" spans="1:9" s="1" customFormat="1" ht="21.75" customHeight="1" x14ac:dyDescent="0.25">
      <c r="B6" s="10"/>
      <c r="C6" s="11"/>
      <c r="D6" s="11"/>
      <c r="E6" s="98" t="s">
        <v>94</v>
      </c>
      <c r="F6" s="100" t="s">
        <v>104</v>
      </c>
      <c r="G6" s="100"/>
      <c r="H6" s="100"/>
      <c r="I6" s="101"/>
    </row>
    <row r="7" spans="1:9" s="1" customFormat="1" ht="45.75" customHeight="1" x14ac:dyDescent="0.25">
      <c r="B7" s="13"/>
      <c r="C7" s="14"/>
      <c r="D7" s="14"/>
      <c r="E7" s="99"/>
      <c r="F7" s="41" t="s">
        <v>106</v>
      </c>
      <c r="G7" s="41" t="s">
        <v>107</v>
      </c>
      <c r="H7" s="41" t="s">
        <v>108</v>
      </c>
      <c r="I7" s="41" t="s">
        <v>109</v>
      </c>
    </row>
    <row r="8" spans="1:9" ht="6.75" customHeight="1" x14ac:dyDescent="0.25">
      <c r="B8" s="15"/>
      <c r="C8" s="16"/>
      <c r="D8" s="16"/>
      <c r="E8" s="16"/>
      <c r="F8" s="16"/>
      <c r="G8" s="12"/>
    </row>
    <row r="9" spans="1:9" s="39" customFormat="1" ht="14.25" x14ac:dyDescent="0.2">
      <c r="A9" s="46"/>
      <c r="B9" s="17"/>
      <c r="C9" s="48"/>
      <c r="D9" s="48"/>
      <c r="E9" s="48"/>
      <c r="F9" s="48"/>
      <c r="G9" s="38"/>
    </row>
    <row r="10" spans="1:9" s="43" customFormat="1" x14ac:dyDescent="0.25">
      <c r="A10" s="42"/>
      <c r="B10" s="19" t="s">
        <v>12</v>
      </c>
      <c r="C10" s="25"/>
      <c r="D10" s="25"/>
      <c r="E10" s="25">
        <f>F10+G10+H10+I10</f>
        <v>40964</v>
      </c>
      <c r="F10" s="25">
        <v>9076</v>
      </c>
      <c r="G10" s="25">
        <v>2854</v>
      </c>
      <c r="H10" s="25">
        <v>28335</v>
      </c>
      <c r="I10" s="25">
        <v>699</v>
      </c>
    </row>
    <row r="11" spans="1:9" s="39" customFormat="1" ht="14.25" x14ac:dyDescent="0.2">
      <c r="A11" s="46"/>
      <c r="B11" s="10" t="s">
        <v>23</v>
      </c>
      <c r="C11" s="11"/>
      <c r="D11" s="11"/>
      <c r="E11" s="11">
        <f t="shared" ref="E11:E55" si="0">F11+G11+H11+I11</f>
        <v>5909</v>
      </c>
      <c r="F11" s="11">
        <v>355</v>
      </c>
      <c r="G11" s="11">
        <v>178</v>
      </c>
      <c r="H11" s="11">
        <v>5252</v>
      </c>
      <c r="I11" s="11">
        <v>124</v>
      </c>
    </row>
    <row r="12" spans="1:9" s="39" customFormat="1" ht="14.25" x14ac:dyDescent="0.2">
      <c r="A12" s="46"/>
      <c r="B12" s="10" t="s">
        <v>24</v>
      </c>
      <c r="C12" s="11"/>
      <c r="D12" s="11"/>
      <c r="E12" s="11">
        <f t="shared" si="0"/>
        <v>5777</v>
      </c>
      <c r="F12" s="11">
        <v>959</v>
      </c>
      <c r="G12" s="11">
        <v>267</v>
      </c>
      <c r="H12" s="11">
        <v>4501</v>
      </c>
      <c r="I12" s="11">
        <v>50</v>
      </c>
    </row>
    <row r="13" spans="1:9" s="39" customFormat="1" ht="14.25" x14ac:dyDescent="0.2">
      <c r="A13" s="46"/>
      <c r="B13" s="10" t="s">
        <v>25</v>
      </c>
      <c r="C13" s="11"/>
      <c r="D13" s="11"/>
      <c r="E13" s="11">
        <f t="shared" si="0"/>
        <v>2635</v>
      </c>
      <c r="F13" s="11">
        <v>788</v>
      </c>
      <c r="G13" s="11">
        <v>289</v>
      </c>
      <c r="H13" s="11">
        <v>1536</v>
      </c>
      <c r="I13" s="11">
        <v>22</v>
      </c>
    </row>
    <row r="14" spans="1:9" s="39" customFormat="1" ht="14.25" x14ac:dyDescent="0.2">
      <c r="A14" s="46"/>
      <c r="B14" s="10" t="s">
        <v>26</v>
      </c>
      <c r="C14" s="11"/>
      <c r="D14" s="11"/>
      <c r="E14" s="11">
        <f t="shared" si="0"/>
        <v>7166</v>
      </c>
      <c r="F14" s="11">
        <v>1490</v>
      </c>
      <c r="G14" s="11">
        <v>429</v>
      </c>
      <c r="H14" s="11">
        <v>5119</v>
      </c>
      <c r="I14" s="11">
        <v>128</v>
      </c>
    </row>
    <row r="15" spans="1:9" s="39" customFormat="1" ht="14.25" x14ac:dyDescent="0.2">
      <c r="A15" s="46"/>
      <c r="B15" s="10" t="s">
        <v>27</v>
      </c>
      <c r="C15" s="11"/>
      <c r="D15" s="11"/>
      <c r="E15" s="11">
        <f t="shared" si="0"/>
        <v>2240</v>
      </c>
      <c r="F15" s="11">
        <v>634</v>
      </c>
      <c r="G15" s="11">
        <v>173</v>
      </c>
      <c r="H15" s="11">
        <v>1359</v>
      </c>
      <c r="I15" s="11">
        <v>74</v>
      </c>
    </row>
    <row r="16" spans="1:9" s="39" customFormat="1" ht="14.25" x14ac:dyDescent="0.2">
      <c r="A16" s="46"/>
      <c r="B16" s="10" t="s">
        <v>28</v>
      </c>
      <c r="C16" s="11"/>
      <c r="D16" s="11"/>
      <c r="E16" s="11">
        <f t="shared" si="0"/>
        <v>2049</v>
      </c>
      <c r="F16" s="11">
        <v>658</v>
      </c>
      <c r="G16" s="11">
        <v>196</v>
      </c>
      <c r="H16" s="11">
        <v>1186</v>
      </c>
      <c r="I16" s="11">
        <v>9</v>
      </c>
    </row>
    <row r="17" spans="1:9" s="39" customFormat="1" ht="14.25" x14ac:dyDescent="0.2">
      <c r="A17" s="46"/>
      <c r="B17" s="10" t="s">
        <v>29</v>
      </c>
      <c r="C17" s="11"/>
      <c r="D17" s="11"/>
      <c r="E17" s="11">
        <f t="shared" si="0"/>
        <v>4794</v>
      </c>
      <c r="F17" s="11">
        <v>904</v>
      </c>
      <c r="G17" s="11">
        <v>386</v>
      </c>
      <c r="H17" s="11">
        <v>3484</v>
      </c>
      <c r="I17" s="11">
        <v>20</v>
      </c>
    </row>
    <row r="18" spans="1:9" s="39" customFormat="1" ht="14.25" x14ac:dyDescent="0.2">
      <c r="A18" s="46"/>
      <c r="B18" s="10" t="s">
        <v>30</v>
      </c>
      <c r="C18" s="11"/>
      <c r="D18" s="11"/>
      <c r="E18" s="11">
        <f t="shared" si="0"/>
        <v>3155</v>
      </c>
      <c r="F18" s="11">
        <v>808</v>
      </c>
      <c r="G18" s="11">
        <v>235</v>
      </c>
      <c r="H18" s="11">
        <v>2028</v>
      </c>
      <c r="I18" s="11">
        <v>84</v>
      </c>
    </row>
    <row r="19" spans="1:9" s="39" customFormat="1" ht="14.25" x14ac:dyDescent="0.2">
      <c r="A19" s="46"/>
      <c r="B19" s="10" t="s">
        <v>31</v>
      </c>
      <c r="C19" s="11"/>
      <c r="D19" s="11"/>
      <c r="E19" s="11">
        <f t="shared" si="0"/>
        <v>7240</v>
      </c>
      <c r="F19" s="11">
        <v>2481</v>
      </c>
      <c r="G19" s="11">
        <v>701</v>
      </c>
      <c r="H19" s="11">
        <v>3871</v>
      </c>
      <c r="I19" s="11">
        <v>187</v>
      </c>
    </row>
    <row r="20" spans="1:9" s="43" customFormat="1" x14ac:dyDescent="0.25">
      <c r="A20" s="42"/>
      <c r="B20" s="44" t="s">
        <v>13</v>
      </c>
      <c r="C20" s="25"/>
      <c r="D20" s="25"/>
      <c r="E20" s="25">
        <f t="shared" si="0"/>
        <v>76131</v>
      </c>
      <c r="F20" s="25">
        <v>18862</v>
      </c>
      <c r="G20" s="25">
        <v>6360</v>
      </c>
      <c r="H20" s="25">
        <v>48864</v>
      </c>
      <c r="I20" s="25">
        <v>2045</v>
      </c>
    </row>
    <row r="21" spans="1:9" s="39" customFormat="1" ht="14.25" x14ac:dyDescent="0.2">
      <c r="A21" s="46"/>
      <c r="B21" s="10" t="s">
        <v>32</v>
      </c>
      <c r="C21" s="11"/>
      <c r="D21" s="11"/>
      <c r="E21" s="11">
        <f t="shared" si="0"/>
        <v>5168</v>
      </c>
      <c r="F21" s="11">
        <v>2096</v>
      </c>
      <c r="G21" s="11">
        <v>601</v>
      </c>
      <c r="H21" s="11">
        <v>2377</v>
      </c>
      <c r="I21" s="11">
        <v>94</v>
      </c>
    </row>
    <row r="22" spans="1:9" s="39" customFormat="1" ht="14.25" x14ac:dyDescent="0.2">
      <c r="A22" s="46"/>
      <c r="B22" s="10" t="s">
        <v>33</v>
      </c>
      <c r="C22" s="11"/>
      <c r="D22" s="11"/>
      <c r="E22" s="11">
        <f t="shared" si="0"/>
        <v>6610</v>
      </c>
      <c r="F22" s="11">
        <v>1205</v>
      </c>
      <c r="G22" s="11">
        <v>399</v>
      </c>
      <c r="H22" s="11">
        <v>4775</v>
      </c>
      <c r="I22" s="11">
        <v>231</v>
      </c>
    </row>
    <row r="23" spans="1:9" s="39" customFormat="1" ht="14.25" x14ac:dyDescent="0.2">
      <c r="A23" s="46"/>
      <c r="B23" s="10" t="s">
        <v>34</v>
      </c>
      <c r="C23" s="11"/>
      <c r="D23" s="11"/>
      <c r="E23" s="11">
        <f t="shared" si="0"/>
        <v>17120</v>
      </c>
      <c r="F23" s="11">
        <v>2540</v>
      </c>
      <c r="G23" s="11">
        <v>1183</v>
      </c>
      <c r="H23" s="11">
        <v>13089</v>
      </c>
      <c r="I23" s="11">
        <v>308</v>
      </c>
    </row>
    <row r="24" spans="1:9" s="39" customFormat="1" ht="14.25" x14ac:dyDescent="0.2">
      <c r="A24" s="46"/>
      <c r="B24" s="10" t="s">
        <v>35</v>
      </c>
      <c r="C24" s="11"/>
      <c r="D24" s="11"/>
      <c r="E24" s="11">
        <f t="shared" si="0"/>
        <v>3598</v>
      </c>
      <c r="F24" s="11">
        <v>1794</v>
      </c>
      <c r="G24" s="11">
        <v>474</v>
      </c>
      <c r="H24" s="11">
        <v>1301</v>
      </c>
      <c r="I24" s="11">
        <v>29</v>
      </c>
    </row>
    <row r="25" spans="1:9" s="39" customFormat="1" ht="14.25" x14ac:dyDescent="0.2">
      <c r="A25" s="46"/>
      <c r="B25" s="10" t="s">
        <v>36</v>
      </c>
      <c r="C25" s="11"/>
      <c r="D25" s="11"/>
      <c r="E25" s="11">
        <f t="shared" si="0"/>
        <v>15903</v>
      </c>
      <c r="F25" s="11">
        <v>1926</v>
      </c>
      <c r="G25" s="11">
        <v>829</v>
      </c>
      <c r="H25" s="11">
        <v>12166</v>
      </c>
      <c r="I25" s="11">
        <v>982</v>
      </c>
    </row>
    <row r="26" spans="1:9" s="39" customFormat="1" ht="14.25" x14ac:dyDescent="0.2">
      <c r="A26" s="46"/>
      <c r="B26" s="10" t="s">
        <v>37</v>
      </c>
      <c r="C26" s="11"/>
      <c r="D26" s="11"/>
      <c r="E26" s="11">
        <f t="shared" si="0"/>
        <v>3733</v>
      </c>
      <c r="F26" s="11">
        <v>1797</v>
      </c>
      <c r="G26" s="11">
        <v>425</v>
      </c>
      <c r="H26" s="11">
        <v>1483</v>
      </c>
      <c r="I26" s="11">
        <v>28</v>
      </c>
    </row>
    <row r="27" spans="1:9" s="39" customFormat="1" ht="14.25" x14ac:dyDescent="0.2">
      <c r="A27" s="46"/>
      <c r="B27" s="10" t="s">
        <v>38</v>
      </c>
      <c r="C27" s="11"/>
      <c r="D27" s="11"/>
      <c r="E27" s="11">
        <f t="shared" si="0"/>
        <v>8775</v>
      </c>
      <c r="F27" s="11">
        <v>2994</v>
      </c>
      <c r="G27" s="11">
        <v>912</v>
      </c>
      <c r="H27" s="58">
        <v>4675</v>
      </c>
      <c r="I27" s="58">
        <v>194</v>
      </c>
    </row>
    <row r="28" spans="1:9" s="39" customFormat="1" ht="14.25" x14ac:dyDescent="0.2">
      <c r="A28" s="46"/>
      <c r="B28" s="10" t="s">
        <v>39</v>
      </c>
      <c r="C28" s="49"/>
      <c r="D28" s="50"/>
      <c r="E28" s="11">
        <f t="shared" si="0"/>
        <v>3865</v>
      </c>
      <c r="F28" s="11">
        <v>756</v>
      </c>
      <c r="G28" s="11">
        <v>243</v>
      </c>
      <c r="H28" s="11">
        <v>2859</v>
      </c>
      <c r="I28" s="11">
        <v>7</v>
      </c>
    </row>
    <row r="29" spans="1:9" s="39" customFormat="1" ht="14.25" x14ac:dyDescent="0.2">
      <c r="A29" s="46"/>
      <c r="B29" s="10" t="s">
        <v>40</v>
      </c>
      <c r="C29" s="11"/>
      <c r="D29" s="11"/>
      <c r="E29" s="11">
        <f t="shared" si="0"/>
        <v>6650</v>
      </c>
      <c r="F29" s="11">
        <v>2809</v>
      </c>
      <c r="G29" s="11">
        <v>999</v>
      </c>
      <c r="H29" s="58">
        <v>2810</v>
      </c>
      <c r="I29" s="58">
        <v>32</v>
      </c>
    </row>
    <row r="30" spans="1:9" s="39" customFormat="1" ht="14.25" x14ac:dyDescent="0.2">
      <c r="A30" s="46"/>
      <c r="B30" s="10" t="s">
        <v>41</v>
      </c>
      <c r="C30" s="51"/>
      <c r="D30" s="50"/>
      <c r="E30" s="11">
        <f t="shared" si="0"/>
        <v>4710</v>
      </c>
      <c r="F30" s="11">
        <v>946</v>
      </c>
      <c r="G30" s="11">
        <v>294</v>
      </c>
      <c r="H30" s="11">
        <v>3330</v>
      </c>
      <c r="I30" s="11">
        <v>140</v>
      </c>
    </row>
    <row r="31" spans="1:9" s="43" customFormat="1" x14ac:dyDescent="0.25">
      <c r="A31" s="42"/>
      <c r="B31" s="20" t="s">
        <v>14</v>
      </c>
      <c r="C31" s="25"/>
      <c r="D31" s="26"/>
      <c r="E31" s="25">
        <f t="shared" si="0"/>
        <v>54321</v>
      </c>
      <c r="F31" s="25">
        <v>12968</v>
      </c>
      <c r="G31" s="25">
        <v>4345</v>
      </c>
      <c r="H31" s="25">
        <v>36290</v>
      </c>
      <c r="I31" s="25">
        <v>718</v>
      </c>
    </row>
    <row r="32" spans="1:9" s="39" customFormat="1" ht="14.25" x14ac:dyDescent="0.2">
      <c r="A32" s="46"/>
      <c r="B32" s="10" t="s">
        <v>42</v>
      </c>
      <c r="C32" s="11"/>
      <c r="D32" s="11"/>
      <c r="E32" s="11">
        <f t="shared" si="0"/>
        <v>4490</v>
      </c>
      <c r="F32" s="11">
        <v>1646</v>
      </c>
      <c r="G32" s="12">
        <v>366</v>
      </c>
      <c r="H32" s="58">
        <v>2364</v>
      </c>
      <c r="I32" s="58">
        <v>114</v>
      </c>
    </row>
    <row r="33" spans="1:9" s="46" customFormat="1" ht="14.25" x14ac:dyDescent="0.2">
      <c r="B33" s="10" t="s">
        <v>43</v>
      </c>
      <c r="C33" s="27"/>
      <c r="D33" s="27"/>
      <c r="E33" s="27">
        <f t="shared" si="0"/>
        <v>3804</v>
      </c>
      <c r="F33" s="27">
        <v>741</v>
      </c>
      <c r="G33" s="27">
        <v>273</v>
      </c>
      <c r="H33" s="59">
        <v>2766</v>
      </c>
      <c r="I33" s="59">
        <v>24</v>
      </c>
    </row>
    <row r="34" spans="1:9" s="39" customFormat="1" ht="14.25" x14ac:dyDescent="0.2">
      <c r="A34" s="46"/>
      <c r="B34" s="10" t="s">
        <v>44</v>
      </c>
      <c r="C34" s="29"/>
      <c r="D34" s="29"/>
      <c r="E34" s="27">
        <f t="shared" si="0"/>
        <v>5623</v>
      </c>
      <c r="F34" s="27">
        <v>1007</v>
      </c>
      <c r="G34" s="27">
        <v>321</v>
      </c>
      <c r="H34" s="58">
        <v>4233</v>
      </c>
      <c r="I34" s="58">
        <v>62</v>
      </c>
    </row>
    <row r="35" spans="1:9" s="39" customFormat="1" ht="14.25" x14ac:dyDescent="0.2">
      <c r="A35" s="46"/>
      <c r="B35" s="10" t="s">
        <v>45</v>
      </c>
      <c r="C35" s="31"/>
      <c r="D35" s="31"/>
      <c r="E35" s="60">
        <f t="shared" si="0"/>
        <v>2235</v>
      </c>
      <c r="F35" s="60">
        <v>768</v>
      </c>
      <c r="G35" s="60">
        <v>210</v>
      </c>
      <c r="H35" s="58">
        <v>1209</v>
      </c>
      <c r="I35" s="58">
        <v>48</v>
      </c>
    </row>
    <row r="36" spans="1:9" s="39" customFormat="1" ht="14.25" x14ac:dyDescent="0.2">
      <c r="A36" s="46"/>
      <c r="B36" s="10" t="s">
        <v>46</v>
      </c>
      <c r="C36" s="32"/>
      <c r="D36" s="32"/>
      <c r="E36" s="60">
        <f t="shared" si="0"/>
        <v>4096</v>
      </c>
      <c r="F36" s="60">
        <v>1198</v>
      </c>
      <c r="G36" s="60">
        <v>457</v>
      </c>
      <c r="H36" s="58">
        <v>2408</v>
      </c>
      <c r="I36" s="58">
        <v>33</v>
      </c>
    </row>
    <row r="37" spans="1:9" s="46" customFormat="1" ht="14.25" x14ac:dyDescent="0.2">
      <c r="B37" s="10" t="s">
        <v>47</v>
      </c>
      <c r="C37" s="2"/>
      <c r="D37" s="2"/>
      <c r="E37" s="61">
        <f t="shared" si="0"/>
        <v>5939</v>
      </c>
      <c r="F37" s="61">
        <v>2254</v>
      </c>
      <c r="G37" s="61">
        <v>597</v>
      </c>
      <c r="H37" s="59">
        <v>2940</v>
      </c>
      <c r="I37" s="59">
        <v>148</v>
      </c>
    </row>
    <row r="38" spans="1:9" s="39" customFormat="1" ht="14.25" x14ac:dyDescent="0.2">
      <c r="A38" s="46"/>
      <c r="B38" s="10" t="s">
        <v>48</v>
      </c>
      <c r="C38" s="32"/>
      <c r="D38" s="32"/>
      <c r="E38" s="60">
        <f t="shared" si="0"/>
        <v>5622</v>
      </c>
      <c r="F38" s="60">
        <v>1298</v>
      </c>
      <c r="G38" s="60">
        <v>555</v>
      </c>
      <c r="H38" s="58">
        <v>3684</v>
      </c>
      <c r="I38" s="58">
        <v>85</v>
      </c>
    </row>
    <row r="39" spans="1:9" s="39" customFormat="1" ht="14.25" x14ac:dyDescent="0.2">
      <c r="A39" s="46"/>
      <c r="B39" s="10" t="s">
        <v>49</v>
      </c>
      <c r="C39" s="32"/>
      <c r="D39" s="32"/>
      <c r="E39" s="60">
        <f t="shared" si="0"/>
        <v>6041</v>
      </c>
      <c r="F39" s="60">
        <v>928</v>
      </c>
      <c r="G39" s="60">
        <v>319</v>
      </c>
      <c r="H39" s="58">
        <v>4725</v>
      </c>
      <c r="I39" s="58">
        <v>69</v>
      </c>
    </row>
    <row r="40" spans="1:9" s="39" customFormat="1" ht="14.25" x14ac:dyDescent="0.2">
      <c r="A40" s="46"/>
      <c r="B40" s="10" t="s">
        <v>50</v>
      </c>
      <c r="C40" s="32"/>
      <c r="D40" s="32"/>
      <c r="E40" s="60">
        <f t="shared" si="0"/>
        <v>8856</v>
      </c>
      <c r="F40" s="60">
        <v>1905</v>
      </c>
      <c r="G40" s="60">
        <v>754</v>
      </c>
      <c r="H40" s="58">
        <v>6148</v>
      </c>
      <c r="I40" s="58">
        <v>49</v>
      </c>
    </row>
    <row r="41" spans="1:9" s="39" customFormat="1" ht="14.25" x14ac:dyDescent="0.2">
      <c r="A41" s="46"/>
      <c r="B41" s="10" t="s">
        <v>51</v>
      </c>
      <c r="C41" s="32"/>
      <c r="D41" s="32"/>
      <c r="E41" s="60">
        <f t="shared" si="0"/>
        <v>7614</v>
      </c>
      <c r="F41" s="60">
        <v>1222</v>
      </c>
      <c r="G41" s="60">
        <v>493</v>
      </c>
      <c r="H41" s="58">
        <v>5813</v>
      </c>
      <c r="I41" s="58">
        <v>86</v>
      </c>
    </row>
    <row r="42" spans="1:9" s="43" customFormat="1" x14ac:dyDescent="0.25">
      <c r="A42" s="42"/>
      <c r="B42" s="20" t="s">
        <v>15</v>
      </c>
      <c r="C42" s="47"/>
      <c r="D42" s="47"/>
      <c r="E42" s="62">
        <f t="shared" si="0"/>
        <v>104279</v>
      </c>
      <c r="F42" s="62">
        <v>17295</v>
      </c>
      <c r="G42" s="62">
        <v>6536</v>
      </c>
      <c r="H42" s="63">
        <v>75475</v>
      </c>
      <c r="I42" s="63">
        <v>4973</v>
      </c>
    </row>
    <row r="43" spans="1:9" s="39" customFormat="1" ht="14.25" x14ac:dyDescent="0.2">
      <c r="A43" s="46"/>
      <c r="B43" s="10" t="s">
        <v>52</v>
      </c>
      <c r="C43" s="32"/>
      <c r="D43" s="32"/>
      <c r="E43" s="60">
        <f t="shared" si="0"/>
        <v>5959</v>
      </c>
      <c r="F43" s="60">
        <v>687</v>
      </c>
      <c r="G43" s="60">
        <v>285</v>
      </c>
      <c r="H43" s="58">
        <v>4865</v>
      </c>
      <c r="I43" s="58">
        <v>122</v>
      </c>
    </row>
    <row r="44" spans="1:9" s="39" customFormat="1" ht="14.25" x14ac:dyDescent="0.2">
      <c r="A44" s="46"/>
      <c r="B44" s="10" t="s">
        <v>53</v>
      </c>
      <c r="C44" s="32"/>
      <c r="D44" s="32"/>
      <c r="E44" s="60">
        <f t="shared" si="0"/>
        <v>4765</v>
      </c>
      <c r="F44" s="60">
        <v>1782</v>
      </c>
      <c r="G44" s="60">
        <v>513</v>
      </c>
      <c r="H44" s="58">
        <v>2424</v>
      </c>
      <c r="I44" s="58">
        <v>46</v>
      </c>
    </row>
    <row r="45" spans="1:9" s="39" customFormat="1" ht="14.25" x14ac:dyDescent="0.2">
      <c r="A45" s="46"/>
      <c r="B45" s="10" t="s">
        <v>54</v>
      </c>
      <c r="C45" s="32"/>
      <c r="D45" s="32"/>
      <c r="E45" s="60">
        <f t="shared" si="0"/>
        <v>16454</v>
      </c>
      <c r="F45" s="60">
        <v>1475</v>
      </c>
      <c r="G45" s="60">
        <v>844</v>
      </c>
      <c r="H45" s="58">
        <v>13906</v>
      </c>
      <c r="I45" s="58">
        <v>229</v>
      </c>
    </row>
    <row r="46" spans="1:9" s="39" customFormat="1" ht="14.25" x14ac:dyDescent="0.2">
      <c r="A46" s="46"/>
      <c r="B46" s="10" t="s">
        <v>55</v>
      </c>
      <c r="C46" s="32"/>
      <c r="D46" s="32"/>
      <c r="E46" s="60">
        <f t="shared" si="0"/>
        <v>10685</v>
      </c>
      <c r="F46" s="60">
        <v>1073</v>
      </c>
      <c r="G46" s="60">
        <v>524</v>
      </c>
      <c r="H46" s="58">
        <v>8845</v>
      </c>
      <c r="I46" s="58">
        <v>243</v>
      </c>
    </row>
    <row r="47" spans="1:9" s="39" customFormat="1" ht="14.25" x14ac:dyDescent="0.2">
      <c r="A47" s="46"/>
      <c r="B47" s="10" t="s">
        <v>56</v>
      </c>
      <c r="C47" s="32"/>
      <c r="D47" s="32"/>
      <c r="E47" s="60">
        <f t="shared" si="0"/>
        <v>6314</v>
      </c>
      <c r="F47" s="60">
        <v>1455</v>
      </c>
      <c r="G47" s="60">
        <v>461</v>
      </c>
      <c r="H47" s="58">
        <v>4201</v>
      </c>
      <c r="I47" s="58">
        <v>197</v>
      </c>
    </row>
    <row r="48" spans="1:9" s="39" customFormat="1" ht="14.25" x14ac:dyDescent="0.2">
      <c r="A48" s="46"/>
      <c r="B48" s="10" t="s">
        <v>57</v>
      </c>
      <c r="C48" s="32"/>
      <c r="D48" s="32"/>
      <c r="E48" s="60">
        <f t="shared" si="0"/>
        <v>6769</v>
      </c>
      <c r="F48" s="60">
        <v>2723</v>
      </c>
      <c r="G48" s="60">
        <v>905</v>
      </c>
      <c r="H48" s="58">
        <v>2989</v>
      </c>
      <c r="I48" s="58">
        <v>152</v>
      </c>
    </row>
    <row r="49" spans="1:9" s="39" customFormat="1" ht="14.25" x14ac:dyDescent="0.2">
      <c r="A49" s="46"/>
      <c r="B49" s="10" t="s">
        <v>58</v>
      </c>
      <c r="C49" s="32"/>
      <c r="D49" s="32"/>
      <c r="E49" s="60">
        <f t="shared" si="0"/>
        <v>4349</v>
      </c>
      <c r="F49" s="60">
        <v>1028</v>
      </c>
      <c r="G49" s="60">
        <v>332</v>
      </c>
      <c r="H49" s="58">
        <v>2908</v>
      </c>
      <c r="I49" s="58">
        <v>81</v>
      </c>
    </row>
    <row r="50" spans="1:9" s="39" customFormat="1" ht="14.25" x14ac:dyDescent="0.2">
      <c r="A50" s="46"/>
      <c r="B50" s="10" t="s">
        <v>59</v>
      </c>
      <c r="C50" s="2"/>
      <c r="D50" s="2"/>
      <c r="E50" s="61">
        <f t="shared" si="0"/>
        <v>7523</v>
      </c>
      <c r="F50" s="61">
        <v>1329</v>
      </c>
      <c r="G50" s="60">
        <v>420</v>
      </c>
      <c r="H50" s="58">
        <v>4996</v>
      </c>
      <c r="I50" s="58">
        <v>778</v>
      </c>
    </row>
    <row r="51" spans="1:9" s="39" customFormat="1" ht="14.25" x14ac:dyDescent="0.2">
      <c r="A51" s="46"/>
      <c r="B51" s="10" t="s">
        <v>60</v>
      </c>
      <c r="C51" s="32"/>
      <c r="D51" s="32"/>
      <c r="E51" s="60">
        <f t="shared" si="0"/>
        <v>11071</v>
      </c>
      <c r="F51" s="60">
        <v>807</v>
      </c>
      <c r="G51" s="60">
        <v>434</v>
      </c>
      <c r="H51" s="58">
        <v>9707</v>
      </c>
      <c r="I51" s="58">
        <v>123</v>
      </c>
    </row>
    <row r="52" spans="1:9" s="39" customFormat="1" ht="14.25" x14ac:dyDescent="0.2">
      <c r="A52" s="46"/>
      <c r="B52" s="10" t="s">
        <v>61</v>
      </c>
      <c r="C52" s="32"/>
      <c r="D52" s="32"/>
      <c r="E52" s="60">
        <f t="shared" si="0"/>
        <v>5542</v>
      </c>
      <c r="F52" s="60">
        <v>504</v>
      </c>
      <c r="G52" s="60">
        <v>296</v>
      </c>
      <c r="H52" s="58">
        <v>4711</v>
      </c>
      <c r="I52" s="58">
        <v>31</v>
      </c>
    </row>
    <row r="53" spans="1:9" s="39" customFormat="1" ht="14.25" x14ac:dyDescent="0.2">
      <c r="A53" s="46"/>
      <c r="B53" s="10" t="s">
        <v>62</v>
      </c>
      <c r="C53" s="32"/>
      <c r="D53" s="32"/>
      <c r="E53" s="60">
        <f t="shared" si="0"/>
        <v>5348</v>
      </c>
      <c r="F53" s="60">
        <v>1245</v>
      </c>
      <c r="G53" s="60">
        <v>403</v>
      </c>
      <c r="H53" s="58">
        <v>3255</v>
      </c>
      <c r="I53" s="58">
        <v>445</v>
      </c>
    </row>
    <row r="54" spans="1:9" s="39" customFormat="1" ht="14.25" x14ac:dyDescent="0.2">
      <c r="A54" s="46"/>
      <c r="B54" s="10" t="s">
        <v>63</v>
      </c>
      <c r="C54" s="32"/>
      <c r="D54" s="32"/>
      <c r="E54" s="60">
        <f t="shared" si="0"/>
        <v>12257</v>
      </c>
      <c r="F54" s="60">
        <v>2129</v>
      </c>
      <c r="G54" s="60">
        <v>775</v>
      </c>
      <c r="H54" s="58">
        <v>7646</v>
      </c>
      <c r="I54" s="58">
        <v>1707</v>
      </c>
    </row>
    <row r="55" spans="1:9" s="39" customFormat="1" ht="14.25" x14ac:dyDescent="0.2">
      <c r="A55" s="46"/>
      <c r="B55" s="10" t="s">
        <v>64</v>
      </c>
      <c r="C55" s="32"/>
      <c r="D55" s="32"/>
      <c r="E55" s="60">
        <f t="shared" si="0"/>
        <v>7242</v>
      </c>
      <c r="F55" s="60">
        <v>1058</v>
      </c>
      <c r="G55" s="60">
        <v>344</v>
      </c>
      <c r="H55" s="58">
        <v>5021</v>
      </c>
      <c r="I55" s="58">
        <v>819</v>
      </c>
    </row>
    <row r="57" spans="1:9" x14ac:dyDescent="0.25">
      <c r="B57" s="28" t="s">
        <v>130</v>
      </c>
      <c r="E57" s="2"/>
      <c r="F57" s="2"/>
      <c r="G57" s="2"/>
      <c r="H57" s="1"/>
      <c r="I57" s="1"/>
    </row>
    <row r="58" spans="1:9" x14ac:dyDescent="0.25">
      <c r="B58" s="30" t="s">
        <v>19</v>
      </c>
      <c r="E58" s="2"/>
      <c r="F58" s="2"/>
      <c r="G58" s="2"/>
      <c r="H58" s="1"/>
      <c r="I58" s="1"/>
    </row>
    <row r="59" spans="1:9" x14ac:dyDescent="0.25">
      <c r="B59" s="33" t="s">
        <v>20</v>
      </c>
      <c r="E59" s="2"/>
      <c r="F59" s="2"/>
      <c r="G59" s="2"/>
      <c r="H59" s="1"/>
      <c r="I59" s="1"/>
    </row>
    <row r="60" spans="1:9" x14ac:dyDescent="0.25">
      <c r="B60" s="57"/>
      <c r="E60" s="8"/>
      <c r="F60" s="8"/>
      <c r="G60" s="8"/>
      <c r="H60" s="9"/>
      <c r="I60" s="9"/>
    </row>
  </sheetData>
  <mergeCells count="2">
    <mergeCell ref="E6:E7"/>
    <mergeCell ref="F6:I6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49"/>
  <sheetViews>
    <sheetView showGridLines="0" zoomScaleNormal="100" workbookViewId="0">
      <pane xSplit="4" ySplit="8" topLeftCell="E9" activePane="bottomRight" state="frozen"/>
      <selection activeCell="A27" sqref="A27:XFD27"/>
      <selection pane="topRight" activeCell="A27" sqref="A27:XFD27"/>
      <selection pane="bottomLeft" activeCell="A27" sqref="A27:XFD27"/>
      <selection pane="bottomRight" activeCell="O31" sqref="O31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32" hidden="1" customWidth="1"/>
    <col min="4" max="4" width="8" style="32" hidden="1" customWidth="1"/>
    <col min="5" max="7" width="12.7109375" style="32" customWidth="1"/>
    <col min="8" max="14" width="12.7109375" customWidth="1"/>
  </cols>
  <sheetData>
    <row r="1" spans="2:14" x14ac:dyDescent="0.25">
      <c r="B1" s="1"/>
      <c r="C1" s="2"/>
      <c r="D1" s="2"/>
      <c r="E1" s="2"/>
      <c r="F1" s="2"/>
      <c r="G1" s="2"/>
    </row>
    <row r="2" spans="2:14" ht="15.75" x14ac:dyDescent="0.25">
      <c r="B2" s="64"/>
      <c r="C2" s="4"/>
      <c r="D2" s="4"/>
      <c r="E2" s="5" t="s">
        <v>105</v>
      </c>
      <c r="F2" s="5"/>
      <c r="G2" s="5"/>
    </row>
    <row r="3" spans="2:14" ht="15.75" x14ac:dyDescent="0.25">
      <c r="B3" s="6"/>
      <c r="C3" s="4"/>
      <c r="D3" s="4"/>
      <c r="E3" s="7" t="s">
        <v>79</v>
      </c>
      <c r="F3" s="7"/>
      <c r="G3" s="5"/>
    </row>
    <row r="4" spans="2:14" ht="15.75" x14ac:dyDescent="0.25">
      <c r="B4" s="6"/>
      <c r="C4" s="4"/>
      <c r="D4" s="4"/>
      <c r="E4" s="36" t="s">
        <v>139</v>
      </c>
      <c r="F4" s="36"/>
      <c r="G4" s="5"/>
    </row>
    <row r="5" spans="2:14" x14ac:dyDescent="0.25">
      <c r="B5" s="9"/>
      <c r="C5" s="8"/>
      <c r="D5" s="8"/>
      <c r="E5" s="2"/>
      <c r="F5" s="2"/>
      <c r="G5" s="2"/>
      <c r="N5" s="1"/>
    </row>
    <row r="6" spans="2:14" s="1" customFormat="1" ht="21.75" customHeight="1" x14ac:dyDescent="0.25">
      <c r="B6" s="10"/>
      <c r="C6" s="11"/>
      <c r="D6" s="11"/>
      <c r="E6" s="98" t="s">
        <v>94</v>
      </c>
      <c r="F6" s="100" t="s">
        <v>104</v>
      </c>
      <c r="G6" s="100"/>
      <c r="H6" s="100"/>
      <c r="I6" s="100"/>
      <c r="J6" s="100"/>
      <c r="K6" s="100"/>
      <c r="L6" s="100"/>
      <c r="M6" s="100"/>
      <c r="N6" s="77"/>
    </row>
    <row r="7" spans="2:14" s="1" customFormat="1" ht="45.75" customHeight="1" x14ac:dyDescent="0.25">
      <c r="B7" s="13"/>
      <c r="C7" s="14"/>
      <c r="D7" s="14"/>
      <c r="E7" s="99"/>
      <c r="F7" s="41" t="s">
        <v>95</v>
      </c>
      <c r="G7" s="41" t="s">
        <v>96</v>
      </c>
      <c r="H7" s="41" t="s">
        <v>97</v>
      </c>
      <c r="I7" s="41" t="s">
        <v>98</v>
      </c>
      <c r="J7" s="41" t="s">
        <v>99</v>
      </c>
      <c r="K7" s="41" t="s">
        <v>100</v>
      </c>
      <c r="L7" s="41" t="s">
        <v>101</v>
      </c>
      <c r="M7" s="41" t="s">
        <v>102</v>
      </c>
      <c r="N7" s="78" t="s">
        <v>103</v>
      </c>
    </row>
    <row r="8" spans="2:14" ht="6.75" customHeight="1" x14ac:dyDescent="0.25">
      <c r="B8" s="15"/>
      <c r="C8" s="16"/>
      <c r="D8" s="16"/>
      <c r="E8" s="16"/>
      <c r="F8" s="16"/>
      <c r="G8" s="12"/>
    </row>
    <row r="9" spans="2:14" x14ac:dyDescent="0.25">
      <c r="B9" s="17"/>
      <c r="C9" s="18"/>
      <c r="D9" s="18"/>
      <c r="E9" s="18"/>
      <c r="F9" s="18"/>
      <c r="G9" s="38"/>
    </row>
    <row r="10" spans="2:14" x14ac:dyDescent="0.25">
      <c r="B10" s="10" t="s">
        <v>0</v>
      </c>
      <c r="C10" s="11"/>
      <c r="D10" s="11"/>
      <c r="E10" s="11">
        <v>8049</v>
      </c>
      <c r="F10" s="11">
        <v>3424</v>
      </c>
      <c r="G10" s="11">
        <v>1684</v>
      </c>
      <c r="H10" s="11">
        <v>27</v>
      </c>
      <c r="I10" s="11" t="s">
        <v>134</v>
      </c>
      <c r="J10" s="11" t="s">
        <v>134</v>
      </c>
      <c r="K10" s="11">
        <v>438</v>
      </c>
      <c r="L10" s="11">
        <v>617</v>
      </c>
      <c r="M10" s="11">
        <v>1592</v>
      </c>
      <c r="N10" s="11">
        <v>266</v>
      </c>
    </row>
    <row r="11" spans="2:14" x14ac:dyDescent="0.25">
      <c r="B11" s="10" t="s">
        <v>1</v>
      </c>
      <c r="C11" s="11"/>
      <c r="D11" s="11"/>
      <c r="E11" s="11">
        <v>3396</v>
      </c>
      <c r="F11" s="11">
        <v>1323</v>
      </c>
      <c r="G11" s="11">
        <v>578</v>
      </c>
      <c r="H11" s="11">
        <v>189</v>
      </c>
      <c r="I11" s="11">
        <v>12</v>
      </c>
      <c r="J11" s="11">
        <v>114</v>
      </c>
      <c r="K11" s="11">
        <v>324</v>
      </c>
      <c r="L11" s="11">
        <v>190</v>
      </c>
      <c r="M11" s="11">
        <v>598</v>
      </c>
      <c r="N11" s="11">
        <v>67</v>
      </c>
    </row>
    <row r="12" spans="2:14" x14ac:dyDescent="0.25">
      <c r="B12" s="10" t="s">
        <v>2</v>
      </c>
      <c r="C12" s="11"/>
      <c r="D12" s="11"/>
      <c r="E12" s="11">
        <v>12662</v>
      </c>
      <c r="F12" s="11">
        <v>5767</v>
      </c>
      <c r="G12" s="11">
        <v>2742</v>
      </c>
      <c r="H12" s="11">
        <v>64</v>
      </c>
      <c r="I12" s="11" t="s">
        <v>134</v>
      </c>
      <c r="J12" s="11">
        <v>14</v>
      </c>
      <c r="K12" s="11">
        <v>799</v>
      </c>
      <c r="L12" s="11">
        <v>907</v>
      </c>
      <c r="M12" s="11">
        <v>1972</v>
      </c>
      <c r="N12" s="11">
        <v>396</v>
      </c>
    </row>
    <row r="13" spans="2:14" x14ac:dyDescent="0.25">
      <c r="B13" s="10" t="s">
        <v>3</v>
      </c>
      <c r="C13" s="11"/>
      <c r="D13" s="11"/>
      <c r="E13" s="11">
        <v>10998</v>
      </c>
      <c r="F13" s="11">
        <v>3817</v>
      </c>
      <c r="G13" s="11">
        <v>3416</v>
      </c>
      <c r="H13" s="11">
        <v>87</v>
      </c>
      <c r="I13" s="11">
        <v>21</v>
      </c>
      <c r="J13" s="11" t="s">
        <v>134</v>
      </c>
      <c r="K13" s="11">
        <v>582</v>
      </c>
      <c r="L13" s="11">
        <v>677</v>
      </c>
      <c r="M13" s="11">
        <v>2115</v>
      </c>
      <c r="N13" s="11">
        <v>282</v>
      </c>
    </row>
    <row r="14" spans="2:14" x14ac:dyDescent="0.25">
      <c r="B14" s="10" t="s">
        <v>4</v>
      </c>
      <c r="C14" s="11"/>
      <c r="D14" s="11"/>
      <c r="E14" s="11">
        <v>11155</v>
      </c>
      <c r="F14" s="11">
        <v>4560</v>
      </c>
      <c r="G14" s="11">
        <v>2343</v>
      </c>
      <c r="H14" s="11">
        <v>6</v>
      </c>
      <c r="I14" s="11" t="s">
        <v>134</v>
      </c>
      <c r="J14" s="11">
        <v>0</v>
      </c>
      <c r="K14" s="11">
        <v>441</v>
      </c>
      <c r="L14" s="11">
        <v>951</v>
      </c>
      <c r="M14" s="11">
        <v>2505</v>
      </c>
      <c r="N14" s="11">
        <v>348</v>
      </c>
    </row>
    <row r="15" spans="2:14" x14ac:dyDescent="0.25">
      <c r="B15" s="10" t="s">
        <v>5</v>
      </c>
      <c r="C15" s="11"/>
      <c r="D15" s="11"/>
      <c r="E15" s="11">
        <v>5984</v>
      </c>
      <c r="F15" s="11">
        <v>2093</v>
      </c>
      <c r="G15" s="11">
        <v>1622</v>
      </c>
      <c r="H15" s="11">
        <v>177</v>
      </c>
      <c r="I15" s="11" t="s">
        <v>134</v>
      </c>
      <c r="J15" s="11" t="s">
        <v>134</v>
      </c>
      <c r="K15" s="11">
        <v>336</v>
      </c>
      <c r="L15" s="11">
        <v>354</v>
      </c>
      <c r="M15" s="11">
        <v>1229</v>
      </c>
      <c r="N15" s="11">
        <v>173</v>
      </c>
    </row>
    <row r="16" spans="2:14" x14ac:dyDescent="0.25">
      <c r="B16" s="10" t="s">
        <v>6</v>
      </c>
      <c r="C16" s="11"/>
      <c r="D16" s="11"/>
      <c r="E16" s="11">
        <v>4159</v>
      </c>
      <c r="F16" s="11">
        <v>1816</v>
      </c>
      <c r="G16" s="11">
        <v>933</v>
      </c>
      <c r="H16" s="11">
        <v>1</v>
      </c>
      <c r="I16" s="11" t="s">
        <v>134</v>
      </c>
      <c r="J16" s="11">
        <v>150</v>
      </c>
      <c r="K16" s="11">
        <v>248</v>
      </c>
      <c r="L16" s="11">
        <v>298</v>
      </c>
      <c r="M16" s="11">
        <v>620</v>
      </c>
      <c r="N16" s="11">
        <v>93</v>
      </c>
    </row>
    <row r="17" spans="1:16" x14ac:dyDescent="0.25">
      <c r="B17" s="10" t="s">
        <v>7</v>
      </c>
      <c r="C17" s="11"/>
      <c r="D17" s="11"/>
      <c r="E17" s="11">
        <v>5475</v>
      </c>
      <c r="F17" s="11">
        <v>2317</v>
      </c>
      <c r="G17" s="11">
        <v>1215</v>
      </c>
      <c r="H17" s="11">
        <v>87</v>
      </c>
      <c r="I17" s="11" t="s">
        <v>134</v>
      </c>
      <c r="J17" s="11">
        <v>6</v>
      </c>
      <c r="K17" s="11">
        <v>608</v>
      </c>
      <c r="L17" s="11">
        <v>357</v>
      </c>
      <c r="M17" s="11">
        <v>794</v>
      </c>
      <c r="N17" s="11">
        <v>89</v>
      </c>
    </row>
    <row r="18" spans="1:16" x14ac:dyDescent="0.25">
      <c r="B18" s="10" t="s">
        <v>8</v>
      </c>
      <c r="C18" s="11"/>
      <c r="D18" s="11"/>
      <c r="E18" s="11">
        <v>2923</v>
      </c>
      <c r="F18" s="11">
        <v>1378</v>
      </c>
      <c r="G18" s="11">
        <v>594</v>
      </c>
      <c r="H18" s="11">
        <v>17</v>
      </c>
      <c r="I18" s="11">
        <v>0</v>
      </c>
      <c r="J18" s="11">
        <v>0</v>
      </c>
      <c r="K18" s="11">
        <v>125</v>
      </c>
      <c r="L18" s="11">
        <v>204</v>
      </c>
      <c r="M18" s="11">
        <v>526</v>
      </c>
      <c r="N18" s="11">
        <v>79</v>
      </c>
    </row>
    <row r="19" spans="1:16" x14ac:dyDescent="0.25">
      <c r="B19" s="10" t="s">
        <v>9</v>
      </c>
      <c r="C19" s="11"/>
      <c r="D19" s="11"/>
      <c r="E19" s="11">
        <v>3857</v>
      </c>
      <c r="F19" s="11">
        <v>1806</v>
      </c>
      <c r="G19" s="11">
        <v>748</v>
      </c>
      <c r="H19" s="11">
        <v>18</v>
      </c>
      <c r="I19" s="11" t="s">
        <v>134</v>
      </c>
      <c r="J19" s="11">
        <v>3</v>
      </c>
      <c r="K19" s="11">
        <v>244</v>
      </c>
      <c r="L19" s="11">
        <v>198</v>
      </c>
      <c r="M19" s="11">
        <v>732</v>
      </c>
      <c r="N19" s="11">
        <v>107</v>
      </c>
    </row>
    <row r="20" spans="1:16" x14ac:dyDescent="0.25">
      <c r="B20" s="10" t="s">
        <v>10</v>
      </c>
      <c r="C20" s="11"/>
      <c r="D20" s="11"/>
      <c r="E20" s="11">
        <v>4313</v>
      </c>
      <c r="F20" s="11">
        <v>1912</v>
      </c>
      <c r="G20" s="11">
        <v>961</v>
      </c>
      <c r="H20" s="11">
        <v>3</v>
      </c>
      <c r="I20" s="11" t="s">
        <v>134</v>
      </c>
      <c r="J20" s="11" t="s">
        <v>134</v>
      </c>
      <c r="K20" s="11">
        <v>189</v>
      </c>
      <c r="L20" s="11">
        <v>271</v>
      </c>
      <c r="M20" s="11">
        <v>885</v>
      </c>
      <c r="N20" s="11">
        <v>91</v>
      </c>
    </row>
    <row r="21" spans="1:16" s="43" customFormat="1" x14ac:dyDescent="0.25">
      <c r="A21" s="42"/>
      <c r="B21" s="19" t="s">
        <v>11</v>
      </c>
      <c r="C21" s="25"/>
      <c r="D21" s="25"/>
      <c r="E21" s="25">
        <v>72971</v>
      </c>
      <c r="F21" s="25">
        <v>30213</v>
      </c>
      <c r="G21" s="25">
        <v>16836</v>
      </c>
      <c r="H21" s="25">
        <v>676</v>
      </c>
      <c r="I21" s="25">
        <v>33</v>
      </c>
      <c r="J21" s="25">
        <v>287</v>
      </c>
      <c r="K21" s="25">
        <v>4334</v>
      </c>
      <c r="L21" s="25">
        <v>5024</v>
      </c>
      <c r="M21" s="25">
        <v>13568</v>
      </c>
      <c r="N21" s="25">
        <v>1991</v>
      </c>
    </row>
    <row r="22" spans="1:16" x14ac:dyDescent="0.25">
      <c r="B22" s="10" t="s">
        <v>12</v>
      </c>
      <c r="C22" s="11"/>
      <c r="D22" s="11"/>
      <c r="E22" s="11">
        <v>9076</v>
      </c>
      <c r="F22" s="11">
        <v>4639</v>
      </c>
      <c r="G22" s="11">
        <v>1831</v>
      </c>
      <c r="H22" s="11">
        <v>38</v>
      </c>
      <c r="I22" s="11" t="s">
        <v>134</v>
      </c>
      <c r="J22" s="11">
        <v>30</v>
      </c>
      <c r="K22" s="11">
        <v>918</v>
      </c>
      <c r="L22" s="11">
        <v>551</v>
      </c>
      <c r="M22" s="11">
        <v>900</v>
      </c>
      <c r="N22" s="11">
        <v>169</v>
      </c>
    </row>
    <row r="23" spans="1:16" x14ac:dyDescent="0.25">
      <c r="B23" s="10" t="s">
        <v>13</v>
      </c>
      <c r="C23" s="11"/>
      <c r="D23" s="11"/>
      <c r="E23" s="11">
        <v>18862</v>
      </c>
      <c r="F23" s="11">
        <v>7826</v>
      </c>
      <c r="G23" s="11">
        <v>3709</v>
      </c>
      <c r="H23" s="11">
        <v>901</v>
      </c>
      <c r="I23" s="11">
        <v>6</v>
      </c>
      <c r="J23" s="11">
        <v>339</v>
      </c>
      <c r="K23" s="11">
        <v>1831</v>
      </c>
      <c r="L23" s="11">
        <v>1121</v>
      </c>
      <c r="M23" s="11">
        <v>2777</v>
      </c>
      <c r="N23" s="11">
        <v>352</v>
      </c>
    </row>
    <row r="24" spans="1:16" x14ac:dyDescent="0.25">
      <c r="B24" s="10" t="s">
        <v>14</v>
      </c>
      <c r="C24" s="11"/>
      <c r="D24" s="11"/>
      <c r="E24" s="11">
        <v>12968</v>
      </c>
      <c r="F24" s="11">
        <v>5836</v>
      </c>
      <c r="G24" s="11">
        <v>2771</v>
      </c>
      <c r="H24" s="11">
        <v>121</v>
      </c>
      <c r="I24" s="11">
        <v>29</v>
      </c>
      <c r="J24" s="11">
        <v>10</v>
      </c>
      <c r="K24" s="11">
        <v>1284</v>
      </c>
      <c r="L24" s="11">
        <v>948</v>
      </c>
      <c r="M24" s="11">
        <v>1771</v>
      </c>
      <c r="N24" s="11">
        <v>198</v>
      </c>
    </row>
    <row r="25" spans="1:16" x14ac:dyDescent="0.25">
      <c r="B25" s="10" t="s">
        <v>15</v>
      </c>
      <c r="C25" s="11"/>
      <c r="D25" s="11"/>
      <c r="E25" s="11">
        <v>17295</v>
      </c>
      <c r="F25" s="11">
        <v>6644</v>
      </c>
      <c r="G25" s="11">
        <v>2819</v>
      </c>
      <c r="H25" s="11">
        <v>527</v>
      </c>
      <c r="I25" s="11">
        <v>47</v>
      </c>
      <c r="J25" s="11">
        <v>383</v>
      </c>
      <c r="K25" s="11">
        <v>2293</v>
      </c>
      <c r="L25" s="11">
        <v>750</v>
      </c>
      <c r="M25" s="11">
        <v>3615</v>
      </c>
      <c r="N25" s="11">
        <v>217</v>
      </c>
    </row>
    <row r="26" spans="1:16" s="43" customFormat="1" x14ac:dyDescent="0.25">
      <c r="A26" s="42"/>
      <c r="B26" s="19" t="s">
        <v>16</v>
      </c>
      <c r="C26" s="25"/>
      <c r="D26" s="25"/>
      <c r="E26" s="25">
        <v>58201</v>
      </c>
      <c r="F26" s="25">
        <v>24945</v>
      </c>
      <c r="G26" s="25">
        <v>11130</v>
      </c>
      <c r="H26" s="25">
        <v>1587</v>
      </c>
      <c r="I26" s="25">
        <v>82</v>
      </c>
      <c r="J26" s="25">
        <v>762</v>
      </c>
      <c r="K26" s="25">
        <v>6326</v>
      </c>
      <c r="L26" s="25">
        <v>3370</v>
      </c>
      <c r="M26" s="25">
        <v>9063</v>
      </c>
      <c r="N26" s="25">
        <v>936</v>
      </c>
    </row>
    <row r="27" spans="1:16" s="43" customFormat="1" ht="39.75" customHeight="1" x14ac:dyDescent="0.25">
      <c r="A27" s="42"/>
      <c r="B27" s="20" t="s">
        <v>17</v>
      </c>
      <c r="C27" s="21"/>
      <c r="D27" s="22"/>
      <c r="E27" s="25">
        <v>131172</v>
      </c>
      <c r="F27" s="25">
        <v>55158</v>
      </c>
      <c r="G27" s="25">
        <v>27966</v>
      </c>
      <c r="H27" s="25">
        <v>2263</v>
      </c>
      <c r="I27" s="25">
        <v>115</v>
      </c>
      <c r="J27" s="25">
        <v>1049</v>
      </c>
      <c r="K27" s="25">
        <v>10660</v>
      </c>
      <c r="L27" s="25">
        <v>8394</v>
      </c>
      <c r="M27" s="25">
        <v>22631</v>
      </c>
      <c r="N27" s="25">
        <v>2927</v>
      </c>
      <c r="O27" s="118"/>
      <c r="P27" s="96"/>
    </row>
    <row r="28" spans="1:16" s="43" customFormat="1" x14ac:dyDescent="0.25">
      <c r="A28" s="42"/>
      <c r="B28" s="20" t="s">
        <v>18</v>
      </c>
      <c r="C28" s="23"/>
      <c r="D28" s="22"/>
      <c r="E28" s="25">
        <v>568641</v>
      </c>
      <c r="F28" s="25">
        <v>243962</v>
      </c>
      <c r="G28" s="25">
        <v>102710</v>
      </c>
      <c r="H28" s="25">
        <v>3933</v>
      </c>
      <c r="I28" s="25">
        <v>709</v>
      </c>
      <c r="J28" s="25">
        <v>19633</v>
      </c>
      <c r="K28" s="25">
        <v>70147</v>
      </c>
      <c r="L28" s="25">
        <v>32344</v>
      </c>
      <c r="M28" s="25">
        <v>86251</v>
      </c>
      <c r="N28" s="25">
        <v>8945</v>
      </c>
    </row>
    <row r="29" spans="1:16" x14ac:dyDescent="0.25">
      <c r="B29" s="24" t="s">
        <v>22</v>
      </c>
      <c r="C29" s="25"/>
      <c r="D29" s="26"/>
      <c r="E29" s="11">
        <v>437469</v>
      </c>
      <c r="F29" s="11">
        <v>188804</v>
      </c>
      <c r="G29" s="11">
        <v>74744</v>
      </c>
      <c r="H29" s="11">
        <v>1670</v>
      </c>
      <c r="I29" s="11">
        <v>594</v>
      </c>
      <c r="J29" s="11">
        <v>18584</v>
      </c>
      <c r="K29" s="11">
        <v>59487</v>
      </c>
      <c r="L29" s="11">
        <v>23950</v>
      </c>
      <c r="M29" s="11">
        <v>63620</v>
      </c>
      <c r="N29" s="11">
        <v>6018</v>
      </c>
    </row>
    <row r="30" spans="1:16" ht="6.75" customHeight="1" x14ac:dyDescent="0.25">
      <c r="B30" s="10"/>
      <c r="C30" s="11"/>
      <c r="D30" s="11"/>
      <c r="E30" s="11"/>
      <c r="F30" s="11"/>
      <c r="G30" s="12"/>
      <c r="I30" s="82"/>
      <c r="J30" s="82"/>
      <c r="K30" s="82"/>
      <c r="L30" s="82"/>
      <c r="M30" s="82"/>
    </row>
    <row r="31" spans="1:16" s="1" customFormat="1" x14ac:dyDescent="0.25">
      <c r="B31" s="24"/>
      <c r="C31" s="27"/>
      <c r="D31" s="27"/>
      <c r="E31" s="27"/>
      <c r="F31" s="119">
        <f>F27/$E$27*100</f>
        <v>42.050132650260721</v>
      </c>
      <c r="G31" s="119">
        <f t="shared" ref="G31:N31" si="0">G27/$E$27*100</f>
        <v>21.320098801573508</v>
      </c>
      <c r="H31" s="119">
        <f t="shared" si="0"/>
        <v>1.7252157472631355</v>
      </c>
      <c r="I31" s="119">
        <f t="shared" si="0"/>
        <v>8.7671149330649831E-2</v>
      </c>
      <c r="J31" s="119">
        <f t="shared" si="0"/>
        <v>0.79971335345957983</v>
      </c>
      <c r="K31" s="119">
        <f t="shared" si="0"/>
        <v>8.1267343640411056</v>
      </c>
      <c r="L31" s="119">
        <f t="shared" si="0"/>
        <v>6.3992315433171711</v>
      </c>
      <c r="M31" s="119">
        <f t="shared" si="0"/>
        <v>17.252919830451621</v>
      </c>
      <c r="N31" s="119">
        <f t="shared" si="0"/>
        <v>2.2314213399201051</v>
      </c>
      <c r="O31" s="120"/>
    </row>
    <row r="32" spans="1:16" ht="21" customHeight="1" x14ac:dyDescent="0.25">
      <c r="B32" s="65" t="s">
        <v>131</v>
      </c>
      <c r="C32" s="29"/>
      <c r="D32" s="29"/>
      <c r="E32" s="29"/>
      <c r="F32" s="29"/>
      <c r="G32" s="29"/>
      <c r="H32" s="66"/>
      <c r="I32" s="66"/>
      <c r="J32" s="66"/>
      <c r="K32" s="66"/>
      <c r="L32" s="66"/>
      <c r="M32" s="66"/>
      <c r="N32" s="66"/>
    </row>
    <row r="33" spans="2:14" x14ac:dyDescent="0.25">
      <c r="B33" s="65" t="s">
        <v>130</v>
      </c>
      <c r="C33" s="29"/>
      <c r="D33" s="29"/>
      <c r="E33" s="29"/>
      <c r="F33" s="29"/>
      <c r="G33" s="29"/>
      <c r="H33" s="66"/>
      <c r="I33" s="66"/>
      <c r="J33" s="66"/>
      <c r="K33" s="66"/>
      <c r="L33" s="66"/>
      <c r="M33" s="66"/>
      <c r="N33" s="66"/>
    </row>
    <row r="34" spans="2:14" x14ac:dyDescent="0.25">
      <c r="B34" s="30" t="s">
        <v>19</v>
      </c>
      <c r="C34" s="31"/>
      <c r="D34" s="31"/>
      <c r="E34" s="31"/>
      <c r="F34" s="31"/>
      <c r="G34" s="31"/>
    </row>
    <row r="35" spans="2:14" x14ac:dyDescent="0.25">
      <c r="B35" s="33" t="s">
        <v>20</v>
      </c>
    </row>
    <row r="36" spans="2:14" x14ac:dyDescent="0.25">
      <c r="B36" s="34"/>
      <c r="C36" s="8"/>
      <c r="D36" s="8"/>
      <c r="E36" s="8"/>
      <c r="F36" s="8"/>
      <c r="G36" s="8"/>
      <c r="H36" s="9"/>
      <c r="I36" s="9"/>
      <c r="J36" s="9"/>
      <c r="K36" s="9"/>
      <c r="L36" s="9"/>
      <c r="M36" s="9"/>
      <c r="N36" s="9"/>
    </row>
    <row r="37" spans="2:14" x14ac:dyDescent="0.25">
      <c r="B37" s="35"/>
    </row>
    <row r="38" spans="2:14" x14ac:dyDescent="0.25">
      <c r="B38" s="35"/>
    </row>
    <row r="39" spans="2:14" x14ac:dyDescent="0.25">
      <c r="B39" s="35"/>
    </row>
    <row r="49" spans="2:6" x14ac:dyDescent="0.25">
      <c r="B49" s="37"/>
      <c r="C49" s="2"/>
      <c r="D49" s="2"/>
      <c r="E49" s="2"/>
      <c r="F49" s="2"/>
    </row>
  </sheetData>
  <mergeCells count="2">
    <mergeCell ref="E6:E7"/>
    <mergeCell ref="F6:M6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O61"/>
  <sheetViews>
    <sheetView showGridLines="0" zoomScaleNormal="100" workbookViewId="0">
      <pane xSplit="4" ySplit="8" topLeftCell="E9" activePane="bottomRight" state="frozen"/>
      <selection activeCell="G63" sqref="G63"/>
      <selection pane="topRight" activeCell="G63" sqref="G63"/>
      <selection pane="bottomLeft" activeCell="G63" sqref="G63"/>
      <selection pane="bottomRight" activeCell="O10" sqref="O10"/>
    </sheetView>
  </sheetViews>
  <sheetFormatPr baseColWidth="10" defaultRowHeight="15" x14ac:dyDescent="0.25"/>
  <cols>
    <col min="1" max="1" width="0.7109375" style="1" customWidth="1"/>
    <col min="2" max="2" width="22.28515625" style="56" customWidth="1"/>
    <col min="3" max="3" width="7.28515625" style="32" hidden="1" customWidth="1"/>
    <col min="4" max="4" width="8" style="32" hidden="1" customWidth="1"/>
    <col min="5" max="7" width="12.7109375" style="32" customWidth="1"/>
    <col min="8" max="14" width="12.7109375" customWidth="1"/>
  </cols>
  <sheetData>
    <row r="1" spans="1:15" x14ac:dyDescent="0.25">
      <c r="B1" s="52"/>
      <c r="C1" s="2"/>
      <c r="D1" s="2"/>
      <c r="E1" s="2"/>
      <c r="F1" s="2"/>
      <c r="G1" s="2"/>
    </row>
    <row r="2" spans="1:15" ht="15.75" x14ac:dyDescent="0.25">
      <c r="B2" s="53"/>
      <c r="C2" s="4"/>
      <c r="D2" s="4"/>
      <c r="E2" s="5" t="s">
        <v>105</v>
      </c>
      <c r="F2" s="5"/>
      <c r="G2" s="5"/>
    </row>
    <row r="3" spans="1:15" ht="15.75" x14ac:dyDescent="0.25">
      <c r="B3" s="54"/>
      <c r="C3" s="4"/>
      <c r="D3" s="4"/>
      <c r="E3" s="7" t="s">
        <v>79</v>
      </c>
      <c r="F3" s="7"/>
      <c r="G3" s="5"/>
    </row>
    <row r="4" spans="1:15" ht="15.75" x14ac:dyDescent="0.25">
      <c r="B4" s="54"/>
      <c r="C4" s="4"/>
      <c r="D4" s="4"/>
      <c r="E4" s="36" t="s">
        <v>139</v>
      </c>
      <c r="F4" s="36"/>
      <c r="G4" s="5"/>
    </row>
    <row r="5" spans="1:15" x14ac:dyDescent="0.25">
      <c r="B5" s="55"/>
      <c r="C5" s="8"/>
      <c r="D5" s="8"/>
      <c r="E5" s="2"/>
      <c r="F5" s="2"/>
      <c r="G5" s="2"/>
    </row>
    <row r="6" spans="1:15" s="1" customFormat="1" ht="21.75" customHeight="1" x14ac:dyDescent="0.25">
      <c r="B6" s="10"/>
      <c r="C6" s="11"/>
      <c r="D6" s="11"/>
      <c r="E6" s="98" t="s">
        <v>94</v>
      </c>
      <c r="F6" s="100" t="s">
        <v>104</v>
      </c>
      <c r="G6" s="100"/>
      <c r="H6" s="100"/>
      <c r="I6" s="100"/>
      <c r="J6" s="100"/>
      <c r="K6" s="100"/>
      <c r="L6" s="100"/>
      <c r="M6" s="100"/>
      <c r="N6" s="101"/>
    </row>
    <row r="7" spans="1:15" s="1" customFormat="1" ht="45.75" customHeight="1" x14ac:dyDescent="0.25">
      <c r="B7" s="13"/>
      <c r="C7" s="14"/>
      <c r="D7" s="14"/>
      <c r="E7" s="99"/>
      <c r="F7" s="41" t="s">
        <v>95</v>
      </c>
      <c r="G7" s="41" t="s">
        <v>96</v>
      </c>
      <c r="H7" s="41" t="s">
        <v>97</v>
      </c>
      <c r="I7" s="41" t="s">
        <v>98</v>
      </c>
      <c r="J7" s="41" t="s">
        <v>99</v>
      </c>
      <c r="K7" s="41" t="s">
        <v>100</v>
      </c>
      <c r="L7" s="41" t="s">
        <v>101</v>
      </c>
      <c r="M7" s="41" t="s">
        <v>102</v>
      </c>
      <c r="N7" s="41" t="s">
        <v>103</v>
      </c>
    </row>
    <row r="8" spans="1:15" ht="6.75" customHeight="1" x14ac:dyDescent="0.25">
      <c r="B8" s="15"/>
      <c r="C8" s="16"/>
      <c r="D8" s="16"/>
      <c r="E8" s="16"/>
      <c r="F8" s="16"/>
      <c r="G8" s="12"/>
    </row>
    <row r="9" spans="1:15" s="39" customFormat="1" ht="14.25" x14ac:dyDescent="0.2">
      <c r="A9" s="46"/>
      <c r="B9" s="17"/>
      <c r="C9" s="48"/>
      <c r="D9" s="48"/>
      <c r="E9" s="48"/>
      <c r="F9" s="48"/>
      <c r="G9" s="38"/>
    </row>
    <row r="10" spans="1:15" s="43" customFormat="1" x14ac:dyDescent="0.25">
      <c r="A10" s="42"/>
      <c r="B10" s="19" t="s">
        <v>12</v>
      </c>
      <c r="C10" s="25"/>
      <c r="D10" s="25"/>
      <c r="E10" s="25">
        <v>9076</v>
      </c>
      <c r="F10" s="25">
        <v>4639</v>
      </c>
      <c r="G10" s="25">
        <v>1831</v>
      </c>
      <c r="H10" s="25">
        <v>38</v>
      </c>
      <c r="I10" s="25" t="s">
        <v>134</v>
      </c>
      <c r="J10" s="25">
        <v>30</v>
      </c>
      <c r="K10" s="25">
        <v>918</v>
      </c>
      <c r="L10" s="25">
        <v>551</v>
      </c>
      <c r="M10" s="25">
        <v>900</v>
      </c>
      <c r="N10" s="25">
        <v>169</v>
      </c>
      <c r="O10" s="96"/>
    </row>
    <row r="11" spans="1:15" s="39" customFormat="1" ht="14.25" x14ac:dyDescent="0.2">
      <c r="A11" s="46"/>
      <c r="B11" s="10" t="s">
        <v>23</v>
      </c>
      <c r="C11" s="11"/>
      <c r="D11" s="11"/>
      <c r="E11" s="11">
        <v>355</v>
      </c>
      <c r="F11" s="11">
        <v>161</v>
      </c>
      <c r="G11" s="11">
        <v>39</v>
      </c>
      <c r="H11" s="11" t="s">
        <v>134</v>
      </c>
      <c r="I11" s="11" t="s">
        <v>134</v>
      </c>
      <c r="J11" s="11" t="s">
        <v>134</v>
      </c>
      <c r="K11" s="11">
        <v>95</v>
      </c>
      <c r="L11" s="11">
        <v>19</v>
      </c>
      <c r="M11" s="11">
        <v>37</v>
      </c>
      <c r="N11" s="11">
        <v>3</v>
      </c>
    </row>
    <row r="12" spans="1:15" s="39" customFormat="1" ht="14.25" x14ac:dyDescent="0.2">
      <c r="A12" s="46"/>
      <c r="B12" s="10" t="s">
        <v>24</v>
      </c>
      <c r="C12" s="11"/>
      <c r="D12" s="11"/>
      <c r="E12" s="11">
        <v>959</v>
      </c>
      <c r="F12" s="11">
        <v>509</v>
      </c>
      <c r="G12" s="11">
        <v>217</v>
      </c>
      <c r="H12" s="11" t="s">
        <v>134</v>
      </c>
      <c r="I12" s="11" t="s">
        <v>134</v>
      </c>
      <c r="J12" s="11">
        <v>1</v>
      </c>
      <c r="K12" s="11">
        <v>103</v>
      </c>
      <c r="L12" s="11">
        <v>51</v>
      </c>
      <c r="M12" s="11">
        <v>65</v>
      </c>
      <c r="N12" s="11">
        <v>14</v>
      </c>
    </row>
    <row r="13" spans="1:15" s="39" customFormat="1" ht="14.25" x14ac:dyDescent="0.2">
      <c r="A13" s="46"/>
      <c r="B13" s="10" t="s">
        <v>25</v>
      </c>
      <c r="C13" s="11"/>
      <c r="D13" s="11"/>
      <c r="E13" s="11">
        <v>788</v>
      </c>
      <c r="F13" s="11">
        <v>426</v>
      </c>
      <c r="G13" s="11">
        <v>172</v>
      </c>
      <c r="H13" s="11">
        <v>0</v>
      </c>
      <c r="I13" s="11" t="s">
        <v>134</v>
      </c>
      <c r="J13" s="11">
        <v>0</v>
      </c>
      <c r="K13" s="11">
        <v>58</v>
      </c>
      <c r="L13" s="11">
        <v>42</v>
      </c>
      <c r="M13" s="11">
        <v>74</v>
      </c>
      <c r="N13" s="11">
        <v>15</v>
      </c>
    </row>
    <row r="14" spans="1:15" s="39" customFormat="1" ht="14.25" x14ac:dyDescent="0.2">
      <c r="A14" s="46"/>
      <c r="B14" s="10" t="s">
        <v>26</v>
      </c>
      <c r="C14" s="11"/>
      <c r="D14" s="11"/>
      <c r="E14" s="11">
        <v>1490</v>
      </c>
      <c r="F14" s="11">
        <v>709</v>
      </c>
      <c r="G14" s="11">
        <v>342</v>
      </c>
      <c r="H14" s="11">
        <v>3</v>
      </c>
      <c r="I14" s="11" t="s">
        <v>134</v>
      </c>
      <c r="J14" s="11">
        <v>4</v>
      </c>
      <c r="K14" s="11">
        <v>172</v>
      </c>
      <c r="L14" s="11">
        <v>111</v>
      </c>
      <c r="M14" s="11">
        <v>125</v>
      </c>
      <c r="N14" s="11">
        <v>26</v>
      </c>
    </row>
    <row r="15" spans="1:15" s="39" customFormat="1" ht="14.25" x14ac:dyDescent="0.2">
      <c r="A15" s="46"/>
      <c r="B15" s="10" t="s">
        <v>27</v>
      </c>
      <c r="C15" s="11"/>
      <c r="D15" s="11"/>
      <c r="E15" s="11">
        <v>634</v>
      </c>
      <c r="F15" s="11">
        <v>403</v>
      </c>
      <c r="G15" s="11">
        <v>65</v>
      </c>
      <c r="H15" s="11">
        <v>2</v>
      </c>
      <c r="I15" s="11" t="s">
        <v>134</v>
      </c>
      <c r="J15" s="11">
        <v>5</v>
      </c>
      <c r="K15" s="11">
        <v>40</v>
      </c>
      <c r="L15" s="11">
        <v>38</v>
      </c>
      <c r="M15" s="11">
        <v>69</v>
      </c>
      <c r="N15" s="11">
        <v>12</v>
      </c>
    </row>
    <row r="16" spans="1:15" s="39" customFormat="1" ht="14.25" x14ac:dyDescent="0.2">
      <c r="A16" s="46"/>
      <c r="B16" s="10" t="s">
        <v>28</v>
      </c>
      <c r="C16" s="11"/>
      <c r="D16" s="11"/>
      <c r="E16" s="11">
        <v>658</v>
      </c>
      <c r="F16" s="11">
        <v>341</v>
      </c>
      <c r="G16" s="11">
        <v>150</v>
      </c>
      <c r="H16" s="11">
        <v>3</v>
      </c>
      <c r="I16" s="11" t="s">
        <v>134</v>
      </c>
      <c r="J16" s="11">
        <v>0</v>
      </c>
      <c r="K16" s="11">
        <v>44</v>
      </c>
      <c r="L16" s="11">
        <v>50</v>
      </c>
      <c r="M16" s="11">
        <v>56</v>
      </c>
      <c r="N16" s="11">
        <v>14</v>
      </c>
    </row>
    <row r="17" spans="1:14" s="39" customFormat="1" ht="14.25" x14ac:dyDescent="0.2">
      <c r="A17" s="46"/>
      <c r="B17" s="10" t="s">
        <v>29</v>
      </c>
      <c r="C17" s="11"/>
      <c r="D17" s="11"/>
      <c r="E17" s="11">
        <v>904</v>
      </c>
      <c r="F17" s="11">
        <v>510</v>
      </c>
      <c r="G17" s="11">
        <v>126</v>
      </c>
      <c r="H17" s="11">
        <v>9</v>
      </c>
      <c r="I17" s="11" t="s">
        <v>134</v>
      </c>
      <c r="J17" s="11">
        <v>1</v>
      </c>
      <c r="K17" s="11">
        <v>119</v>
      </c>
      <c r="L17" s="11">
        <v>33</v>
      </c>
      <c r="M17" s="11">
        <v>95</v>
      </c>
      <c r="N17" s="11">
        <v>12</v>
      </c>
    </row>
    <row r="18" spans="1:14" s="39" customFormat="1" ht="14.25" x14ac:dyDescent="0.2">
      <c r="A18" s="46"/>
      <c r="B18" s="10" t="s">
        <v>30</v>
      </c>
      <c r="C18" s="11"/>
      <c r="D18" s="11"/>
      <c r="E18" s="11">
        <v>808</v>
      </c>
      <c r="F18" s="11">
        <v>396</v>
      </c>
      <c r="G18" s="11">
        <v>176</v>
      </c>
      <c r="H18" s="11">
        <v>8</v>
      </c>
      <c r="I18" s="11" t="s">
        <v>134</v>
      </c>
      <c r="J18" s="11">
        <v>6</v>
      </c>
      <c r="K18" s="11">
        <v>84</v>
      </c>
      <c r="L18" s="11">
        <v>59</v>
      </c>
      <c r="M18" s="11">
        <v>66</v>
      </c>
      <c r="N18" s="11">
        <v>12</v>
      </c>
    </row>
    <row r="19" spans="1:14" s="39" customFormat="1" ht="14.25" x14ac:dyDescent="0.2">
      <c r="A19" s="46"/>
      <c r="B19" s="10" t="s">
        <v>31</v>
      </c>
      <c r="C19" s="11"/>
      <c r="D19" s="11"/>
      <c r="E19" s="11">
        <v>2481</v>
      </c>
      <c r="F19" s="11">
        <v>1183</v>
      </c>
      <c r="G19" s="11">
        <v>546</v>
      </c>
      <c r="H19" s="11">
        <v>14</v>
      </c>
      <c r="I19" s="11" t="s">
        <v>134</v>
      </c>
      <c r="J19" s="11">
        <v>14</v>
      </c>
      <c r="K19" s="11">
        <v>203</v>
      </c>
      <c r="L19" s="11">
        <v>149</v>
      </c>
      <c r="M19" s="11">
        <v>312</v>
      </c>
      <c r="N19" s="11">
        <v>61</v>
      </c>
    </row>
    <row r="20" spans="1:14" s="43" customFormat="1" x14ac:dyDescent="0.25">
      <c r="A20" s="42"/>
      <c r="B20" s="44" t="s">
        <v>13</v>
      </c>
      <c r="C20" s="25"/>
      <c r="D20" s="25"/>
      <c r="E20" s="25">
        <v>18862</v>
      </c>
      <c r="F20" s="25">
        <v>7826</v>
      </c>
      <c r="G20" s="25">
        <v>3709</v>
      </c>
      <c r="H20" s="25">
        <v>901</v>
      </c>
      <c r="I20" s="25">
        <v>6</v>
      </c>
      <c r="J20" s="25">
        <v>339</v>
      </c>
      <c r="K20" s="25">
        <v>1831</v>
      </c>
      <c r="L20" s="25">
        <v>1121</v>
      </c>
      <c r="M20" s="25">
        <v>2777</v>
      </c>
      <c r="N20" s="25">
        <v>352</v>
      </c>
    </row>
    <row r="21" spans="1:14" s="39" customFormat="1" ht="14.25" x14ac:dyDescent="0.2">
      <c r="A21" s="46"/>
      <c r="B21" s="10" t="s">
        <v>32</v>
      </c>
      <c r="C21" s="11"/>
      <c r="D21" s="11"/>
      <c r="E21" s="11">
        <v>2096</v>
      </c>
      <c r="F21" s="11">
        <v>922</v>
      </c>
      <c r="G21" s="11">
        <v>416</v>
      </c>
      <c r="H21" s="11">
        <v>46</v>
      </c>
      <c r="I21" s="11" t="s">
        <v>134</v>
      </c>
      <c r="J21" s="11">
        <v>3</v>
      </c>
      <c r="K21" s="11">
        <v>149</v>
      </c>
      <c r="L21" s="11">
        <v>137</v>
      </c>
      <c r="M21" s="11">
        <v>374</v>
      </c>
      <c r="N21" s="11">
        <v>49</v>
      </c>
    </row>
    <row r="22" spans="1:14" s="39" customFormat="1" ht="14.25" x14ac:dyDescent="0.2">
      <c r="A22" s="46"/>
      <c r="B22" s="10" t="s">
        <v>33</v>
      </c>
      <c r="C22" s="11"/>
      <c r="D22" s="11"/>
      <c r="E22" s="11">
        <v>1205</v>
      </c>
      <c r="F22" s="11">
        <v>479</v>
      </c>
      <c r="G22" s="11">
        <v>253</v>
      </c>
      <c r="H22" s="11">
        <v>24</v>
      </c>
      <c r="I22" s="11" t="s">
        <v>134</v>
      </c>
      <c r="J22" s="11">
        <v>12</v>
      </c>
      <c r="K22" s="11">
        <v>165</v>
      </c>
      <c r="L22" s="11">
        <v>61</v>
      </c>
      <c r="M22" s="11">
        <v>195</v>
      </c>
      <c r="N22" s="11">
        <v>17</v>
      </c>
    </row>
    <row r="23" spans="1:14" s="39" customFormat="1" ht="14.25" x14ac:dyDescent="0.2">
      <c r="A23" s="46"/>
      <c r="B23" s="10" t="s">
        <v>34</v>
      </c>
      <c r="C23" s="11"/>
      <c r="D23" s="11"/>
      <c r="E23" s="11">
        <v>2540</v>
      </c>
      <c r="F23" s="11">
        <v>1013</v>
      </c>
      <c r="G23" s="11">
        <v>443</v>
      </c>
      <c r="H23" s="11">
        <v>111</v>
      </c>
      <c r="I23" s="11" t="s">
        <v>134</v>
      </c>
      <c r="J23" s="11">
        <v>45</v>
      </c>
      <c r="K23" s="11">
        <v>454</v>
      </c>
      <c r="L23" s="11">
        <v>144</v>
      </c>
      <c r="M23" s="11">
        <v>290</v>
      </c>
      <c r="N23" s="11">
        <v>40</v>
      </c>
    </row>
    <row r="24" spans="1:14" s="39" customFormat="1" ht="14.25" x14ac:dyDescent="0.2">
      <c r="A24" s="46"/>
      <c r="B24" s="10" t="s">
        <v>35</v>
      </c>
      <c r="C24" s="11"/>
      <c r="D24" s="11"/>
      <c r="E24" s="11">
        <v>1794</v>
      </c>
      <c r="F24" s="11">
        <v>814</v>
      </c>
      <c r="G24" s="11">
        <v>298</v>
      </c>
      <c r="H24" s="11">
        <v>141</v>
      </c>
      <c r="I24" s="11" t="s">
        <v>134</v>
      </c>
      <c r="J24" s="11" t="s">
        <v>134</v>
      </c>
      <c r="K24" s="11">
        <v>106</v>
      </c>
      <c r="L24" s="11">
        <v>135</v>
      </c>
      <c r="M24" s="11">
        <v>263</v>
      </c>
      <c r="N24" s="11">
        <v>38</v>
      </c>
    </row>
    <row r="25" spans="1:14" s="39" customFormat="1" ht="14.25" x14ac:dyDescent="0.2">
      <c r="A25" s="46"/>
      <c r="B25" s="10" t="s">
        <v>36</v>
      </c>
      <c r="C25" s="11"/>
      <c r="D25" s="11"/>
      <c r="E25" s="11">
        <v>1926</v>
      </c>
      <c r="F25" s="11">
        <v>647</v>
      </c>
      <c r="G25" s="11">
        <v>432</v>
      </c>
      <c r="H25" s="11">
        <v>0</v>
      </c>
      <c r="I25" s="11">
        <v>2</v>
      </c>
      <c r="J25" s="11">
        <v>266</v>
      </c>
      <c r="K25" s="11">
        <v>220</v>
      </c>
      <c r="L25" s="11">
        <v>60</v>
      </c>
      <c r="M25" s="11">
        <v>282</v>
      </c>
      <c r="N25" s="11">
        <v>17</v>
      </c>
    </row>
    <row r="26" spans="1:14" s="39" customFormat="1" ht="14.25" x14ac:dyDescent="0.2">
      <c r="A26" s="46"/>
      <c r="B26" s="10" t="s">
        <v>37</v>
      </c>
      <c r="C26" s="11"/>
      <c r="D26" s="11"/>
      <c r="E26" s="11">
        <v>1797</v>
      </c>
      <c r="F26" s="11">
        <v>758</v>
      </c>
      <c r="G26" s="11">
        <v>270</v>
      </c>
      <c r="H26" s="11">
        <v>220</v>
      </c>
      <c r="I26" s="11" t="s">
        <v>134</v>
      </c>
      <c r="J26" s="11" t="s">
        <v>134</v>
      </c>
      <c r="K26" s="11">
        <v>103</v>
      </c>
      <c r="L26" s="11">
        <v>90</v>
      </c>
      <c r="M26" s="11">
        <v>293</v>
      </c>
      <c r="N26" s="11">
        <v>63</v>
      </c>
    </row>
    <row r="27" spans="1:14" s="39" customFormat="1" ht="14.25" x14ac:dyDescent="0.2">
      <c r="A27" s="46"/>
      <c r="B27" s="10" t="s">
        <v>38</v>
      </c>
      <c r="C27" s="11"/>
      <c r="D27" s="11"/>
      <c r="E27" s="11">
        <v>2994</v>
      </c>
      <c r="F27" s="11">
        <v>1093</v>
      </c>
      <c r="G27" s="11">
        <v>906</v>
      </c>
      <c r="H27" s="58">
        <v>265</v>
      </c>
      <c r="I27" s="71">
        <v>4</v>
      </c>
      <c r="J27" s="71" t="s">
        <v>134</v>
      </c>
      <c r="K27" s="58">
        <v>194</v>
      </c>
      <c r="L27" s="58">
        <v>205</v>
      </c>
      <c r="M27" s="58">
        <v>289</v>
      </c>
      <c r="N27" s="58">
        <v>38</v>
      </c>
    </row>
    <row r="28" spans="1:14" s="39" customFormat="1" ht="14.25" x14ac:dyDescent="0.2">
      <c r="A28" s="46"/>
      <c r="B28" s="10" t="s">
        <v>39</v>
      </c>
      <c r="C28" s="49"/>
      <c r="D28" s="50"/>
      <c r="E28" s="11">
        <v>756</v>
      </c>
      <c r="F28" s="11">
        <v>361</v>
      </c>
      <c r="G28" s="11">
        <v>122</v>
      </c>
      <c r="H28" s="11">
        <v>19</v>
      </c>
      <c r="I28" s="11" t="s">
        <v>134</v>
      </c>
      <c r="J28" s="11" t="s">
        <v>134</v>
      </c>
      <c r="K28" s="11">
        <v>70</v>
      </c>
      <c r="L28" s="11">
        <v>43</v>
      </c>
      <c r="M28" s="11">
        <v>130</v>
      </c>
      <c r="N28" s="11">
        <v>12</v>
      </c>
    </row>
    <row r="29" spans="1:14" s="39" customFormat="1" ht="14.25" x14ac:dyDescent="0.2">
      <c r="A29" s="46"/>
      <c r="B29" s="10" t="s">
        <v>40</v>
      </c>
      <c r="C29" s="11"/>
      <c r="D29" s="11"/>
      <c r="E29" s="11">
        <v>2809</v>
      </c>
      <c r="F29" s="11">
        <v>1331</v>
      </c>
      <c r="G29" s="11">
        <v>442</v>
      </c>
      <c r="H29" s="58">
        <v>22</v>
      </c>
      <c r="I29" s="71" t="s">
        <v>134</v>
      </c>
      <c r="J29" s="71">
        <v>0</v>
      </c>
      <c r="K29" s="58">
        <v>218</v>
      </c>
      <c r="L29" s="58">
        <v>196</v>
      </c>
      <c r="M29" s="58">
        <v>532</v>
      </c>
      <c r="N29" s="58">
        <v>68</v>
      </c>
    </row>
    <row r="30" spans="1:14" s="39" customFormat="1" ht="14.25" x14ac:dyDescent="0.2">
      <c r="A30" s="46"/>
      <c r="B30" s="10" t="s">
        <v>41</v>
      </c>
      <c r="C30" s="51"/>
      <c r="D30" s="50"/>
      <c r="E30" s="11">
        <v>946</v>
      </c>
      <c r="F30" s="11">
        <v>410</v>
      </c>
      <c r="G30" s="11">
        <v>128</v>
      </c>
      <c r="H30" s="11">
        <v>53</v>
      </c>
      <c r="I30" s="11" t="s">
        <v>134</v>
      </c>
      <c r="J30" s="11">
        <v>12</v>
      </c>
      <c r="K30" s="11">
        <v>153</v>
      </c>
      <c r="L30" s="11">
        <v>50</v>
      </c>
      <c r="M30" s="11">
        <v>128</v>
      </c>
      <c r="N30" s="11">
        <v>11</v>
      </c>
    </row>
    <row r="31" spans="1:14" s="43" customFormat="1" x14ac:dyDescent="0.25">
      <c r="A31" s="42"/>
      <c r="B31" s="20" t="s">
        <v>14</v>
      </c>
      <c r="C31" s="25"/>
      <c r="D31" s="26"/>
      <c r="E31" s="25">
        <v>12968</v>
      </c>
      <c r="F31" s="25">
        <v>5836</v>
      </c>
      <c r="G31" s="25">
        <v>2771</v>
      </c>
      <c r="H31" s="25">
        <v>121</v>
      </c>
      <c r="I31" s="25">
        <v>29</v>
      </c>
      <c r="J31" s="25">
        <v>10</v>
      </c>
      <c r="K31" s="25">
        <v>1284</v>
      </c>
      <c r="L31" s="25">
        <v>948</v>
      </c>
      <c r="M31" s="25">
        <v>1771</v>
      </c>
      <c r="N31" s="25">
        <v>198</v>
      </c>
    </row>
    <row r="32" spans="1:14" s="39" customFormat="1" ht="14.25" x14ac:dyDescent="0.2">
      <c r="A32" s="46"/>
      <c r="B32" s="10" t="s">
        <v>42</v>
      </c>
      <c r="C32" s="11"/>
      <c r="D32" s="11"/>
      <c r="E32" s="11">
        <v>1646</v>
      </c>
      <c r="F32" s="11">
        <v>736</v>
      </c>
      <c r="G32" s="12">
        <v>323</v>
      </c>
      <c r="H32" s="58">
        <v>51</v>
      </c>
      <c r="I32" s="71">
        <v>3</v>
      </c>
      <c r="J32" s="71" t="s">
        <v>134</v>
      </c>
      <c r="K32" s="58">
        <v>116</v>
      </c>
      <c r="L32" s="58">
        <v>69</v>
      </c>
      <c r="M32" s="58">
        <v>320</v>
      </c>
      <c r="N32" s="58">
        <v>28</v>
      </c>
    </row>
    <row r="33" spans="1:14" s="46" customFormat="1" ht="14.25" x14ac:dyDescent="0.2">
      <c r="B33" s="10" t="s">
        <v>43</v>
      </c>
      <c r="C33" s="27"/>
      <c r="D33" s="27"/>
      <c r="E33" s="27">
        <v>741</v>
      </c>
      <c r="F33" s="27">
        <v>306</v>
      </c>
      <c r="G33" s="27">
        <v>210</v>
      </c>
      <c r="H33" s="59" t="s">
        <v>134</v>
      </c>
      <c r="I33" s="72" t="s">
        <v>134</v>
      </c>
      <c r="J33" s="72" t="s">
        <v>134</v>
      </c>
      <c r="K33" s="59">
        <v>109</v>
      </c>
      <c r="L33" s="59">
        <v>26</v>
      </c>
      <c r="M33" s="59">
        <v>79</v>
      </c>
      <c r="N33" s="59">
        <v>12</v>
      </c>
    </row>
    <row r="34" spans="1:14" s="39" customFormat="1" ht="14.25" x14ac:dyDescent="0.2">
      <c r="A34" s="46"/>
      <c r="B34" s="10" t="s">
        <v>44</v>
      </c>
      <c r="C34" s="29"/>
      <c r="D34" s="29"/>
      <c r="E34" s="27">
        <v>1007</v>
      </c>
      <c r="F34" s="27">
        <v>413</v>
      </c>
      <c r="G34" s="27">
        <v>199</v>
      </c>
      <c r="H34" s="58" t="s">
        <v>134</v>
      </c>
      <c r="I34" s="71" t="s">
        <v>134</v>
      </c>
      <c r="J34" s="71">
        <v>10</v>
      </c>
      <c r="K34" s="58">
        <v>126</v>
      </c>
      <c r="L34" s="58">
        <v>36</v>
      </c>
      <c r="M34" s="58">
        <v>212</v>
      </c>
      <c r="N34" s="58">
        <v>12</v>
      </c>
    </row>
    <row r="35" spans="1:14" s="39" customFormat="1" ht="14.25" x14ac:dyDescent="0.2">
      <c r="A35" s="46"/>
      <c r="B35" s="10" t="s">
        <v>45</v>
      </c>
      <c r="C35" s="31"/>
      <c r="D35" s="31"/>
      <c r="E35" s="60">
        <v>768</v>
      </c>
      <c r="F35" s="60">
        <v>261</v>
      </c>
      <c r="G35" s="60">
        <v>128</v>
      </c>
      <c r="H35" s="58" t="s">
        <v>134</v>
      </c>
      <c r="I35" s="71" t="s">
        <v>134</v>
      </c>
      <c r="J35" s="71" t="s">
        <v>134</v>
      </c>
      <c r="K35" s="58">
        <v>45</v>
      </c>
      <c r="L35" s="58">
        <v>267</v>
      </c>
      <c r="M35" s="58">
        <v>60</v>
      </c>
      <c r="N35" s="58">
        <v>7</v>
      </c>
    </row>
    <row r="36" spans="1:14" s="39" customFormat="1" ht="14.25" x14ac:dyDescent="0.2">
      <c r="A36" s="46"/>
      <c r="B36" s="10" t="s">
        <v>46</v>
      </c>
      <c r="C36" s="32"/>
      <c r="D36" s="32"/>
      <c r="E36" s="60">
        <v>1198</v>
      </c>
      <c r="F36" s="60">
        <v>612</v>
      </c>
      <c r="G36" s="60">
        <v>203</v>
      </c>
      <c r="H36" s="58">
        <v>9</v>
      </c>
      <c r="I36" s="71" t="s">
        <v>134</v>
      </c>
      <c r="J36" s="71" t="s">
        <v>134</v>
      </c>
      <c r="K36" s="58">
        <v>102</v>
      </c>
      <c r="L36" s="58">
        <v>84</v>
      </c>
      <c r="M36" s="58">
        <v>167</v>
      </c>
      <c r="N36" s="58">
        <v>22</v>
      </c>
    </row>
    <row r="37" spans="1:14" s="46" customFormat="1" ht="14.25" x14ac:dyDescent="0.2">
      <c r="B37" s="10" t="s">
        <v>47</v>
      </c>
      <c r="C37" s="2"/>
      <c r="D37" s="2"/>
      <c r="E37" s="61">
        <v>2254</v>
      </c>
      <c r="F37" s="61">
        <v>1025</v>
      </c>
      <c r="G37" s="61">
        <v>533</v>
      </c>
      <c r="H37" s="59">
        <v>34</v>
      </c>
      <c r="I37" s="72">
        <v>26</v>
      </c>
      <c r="J37" s="72" t="s">
        <v>134</v>
      </c>
      <c r="K37" s="59">
        <v>147</v>
      </c>
      <c r="L37" s="59">
        <v>133</v>
      </c>
      <c r="M37" s="59">
        <v>317</v>
      </c>
      <c r="N37" s="59">
        <v>40</v>
      </c>
    </row>
    <row r="38" spans="1:14" s="39" customFormat="1" ht="14.25" x14ac:dyDescent="0.2">
      <c r="A38" s="46"/>
      <c r="B38" s="10" t="s">
        <v>48</v>
      </c>
      <c r="C38" s="32"/>
      <c r="D38" s="32"/>
      <c r="E38" s="60">
        <v>1298</v>
      </c>
      <c r="F38" s="60">
        <v>663</v>
      </c>
      <c r="G38" s="60">
        <v>289</v>
      </c>
      <c r="H38" s="58">
        <v>0</v>
      </c>
      <c r="I38" s="71" t="s">
        <v>134</v>
      </c>
      <c r="J38" s="71" t="s">
        <v>134</v>
      </c>
      <c r="K38" s="58">
        <v>102</v>
      </c>
      <c r="L38" s="58">
        <v>70</v>
      </c>
      <c r="M38" s="58">
        <v>150</v>
      </c>
      <c r="N38" s="58">
        <v>24</v>
      </c>
    </row>
    <row r="39" spans="1:14" s="39" customFormat="1" ht="14.25" x14ac:dyDescent="0.2">
      <c r="A39" s="46"/>
      <c r="B39" s="10" t="s">
        <v>49</v>
      </c>
      <c r="C39" s="32"/>
      <c r="D39" s="32"/>
      <c r="E39" s="60">
        <v>928</v>
      </c>
      <c r="F39" s="60">
        <v>457</v>
      </c>
      <c r="G39" s="60">
        <v>107</v>
      </c>
      <c r="H39" s="58">
        <v>6</v>
      </c>
      <c r="I39" s="71" t="s">
        <v>134</v>
      </c>
      <c r="J39" s="71">
        <v>0</v>
      </c>
      <c r="K39" s="58">
        <v>154</v>
      </c>
      <c r="L39" s="58">
        <v>88</v>
      </c>
      <c r="M39" s="58">
        <v>106</v>
      </c>
      <c r="N39" s="58">
        <v>10</v>
      </c>
    </row>
    <row r="40" spans="1:14" s="39" customFormat="1" ht="14.25" x14ac:dyDescent="0.2">
      <c r="A40" s="46"/>
      <c r="B40" s="10" t="s">
        <v>50</v>
      </c>
      <c r="C40" s="32"/>
      <c r="D40" s="32"/>
      <c r="E40" s="60">
        <v>1905</v>
      </c>
      <c r="F40" s="60">
        <v>884</v>
      </c>
      <c r="G40" s="60">
        <v>452</v>
      </c>
      <c r="H40" s="58" t="s">
        <v>134</v>
      </c>
      <c r="I40" s="71" t="s">
        <v>134</v>
      </c>
      <c r="J40" s="71" t="s">
        <v>134</v>
      </c>
      <c r="K40" s="58">
        <v>185</v>
      </c>
      <c r="L40" s="58">
        <v>128</v>
      </c>
      <c r="M40" s="58">
        <v>224</v>
      </c>
      <c r="N40" s="58">
        <v>32</v>
      </c>
    </row>
    <row r="41" spans="1:14" s="39" customFormat="1" ht="14.25" x14ac:dyDescent="0.2">
      <c r="A41" s="46"/>
      <c r="B41" s="10" t="s">
        <v>51</v>
      </c>
      <c r="C41" s="32"/>
      <c r="D41" s="32"/>
      <c r="E41" s="60">
        <v>1222</v>
      </c>
      <c r="F41" s="60">
        <v>480</v>
      </c>
      <c r="G41" s="60">
        <v>326</v>
      </c>
      <c r="H41" s="58">
        <v>21</v>
      </c>
      <c r="I41" s="71" t="s">
        <v>134</v>
      </c>
      <c r="J41" s="71" t="s">
        <v>134</v>
      </c>
      <c r="K41" s="58">
        <v>199</v>
      </c>
      <c r="L41" s="58">
        <v>48</v>
      </c>
      <c r="M41" s="58">
        <v>136</v>
      </c>
      <c r="N41" s="58">
        <v>11</v>
      </c>
    </row>
    <row r="42" spans="1:14" s="43" customFormat="1" x14ac:dyDescent="0.25">
      <c r="A42" s="42"/>
      <c r="B42" s="20" t="s">
        <v>15</v>
      </c>
      <c r="C42" s="47"/>
      <c r="D42" s="47"/>
      <c r="E42" s="62">
        <v>17295</v>
      </c>
      <c r="F42" s="62">
        <v>6644</v>
      </c>
      <c r="G42" s="62">
        <v>2819</v>
      </c>
      <c r="H42" s="63">
        <v>527</v>
      </c>
      <c r="I42" s="73">
        <v>47</v>
      </c>
      <c r="J42" s="73">
        <v>383</v>
      </c>
      <c r="K42" s="63">
        <v>2293</v>
      </c>
      <c r="L42" s="63">
        <v>750</v>
      </c>
      <c r="M42" s="63">
        <v>3615</v>
      </c>
      <c r="N42" s="63">
        <v>217</v>
      </c>
    </row>
    <row r="43" spans="1:14" s="39" customFormat="1" ht="14.25" x14ac:dyDescent="0.2">
      <c r="A43" s="46"/>
      <c r="B43" s="10" t="s">
        <v>52</v>
      </c>
      <c r="C43" s="32"/>
      <c r="D43" s="32"/>
      <c r="E43" s="60">
        <v>687</v>
      </c>
      <c r="F43" s="60">
        <v>272</v>
      </c>
      <c r="G43" s="60">
        <v>72</v>
      </c>
      <c r="H43" s="71" t="s">
        <v>134</v>
      </c>
      <c r="I43" s="71" t="s">
        <v>134</v>
      </c>
      <c r="J43" s="71">
        <v>2</v>
      </c>
      <c r="K43" s="58">
        <v>152</v>
      </c>
      <c r="L43" s="58">
        <v>26</v>
      </c>
      <c r="M43" s="58">
        <v>154</v>
      </c>
      <c r="N43" s="58">
        <v>10</v>
      </c>
    </row>
    <row r="44" spans="1:14" s="39" customFormat="1" ht="14.25" x14ac:dyDescent="0.2">
      <c r="A44" s="46"/>
      <c r="B44" s="10" t="s">
        <v>53</v>
      </c>
      <c r="C44" s="32"/>
      <c r="D44" s="32"/>
      <c r="E44" s="60">
        <v>1782</v>
      </c>
      <c r="F44" s="60">
        <v>805</v>
      </c>
      <c r="G44" s="60">
        <v>306</v>
      </c>
      <c r="H44" s="71">
        <v>138</v>
      </c>
      <c r="I44" s="71" t="s">
        <v>134</v>
      </c>
      <c r="J44" s="71" t="s">
        <v>134</v>
      </c>
      <c r="K44" s="58">
        <v>123</v>
      </c>
      <c r="L44" s="58">
        <v>93</v>
      </c>
      <c r="M44" s="58">
        <v>285</v>
      </c>
      <c r="N44" s="58">
        <v>31</v>
      </c>
    </row>
    <row r="45" spans="1:14" s="39" customFormat="1" ht="14.25" x14ac:dyDescent="0.2">
      <c r="A45" s="46"/>
      <c r="B45" s="10" t="s">
        <v>54</v>
      </c>
      <c r="C45" s="32"/>
      <c r="D45" s="32"/>
      <c r="E45" s="60">
        <v>1475</v>
      </c>
      <c r="F45" s="60">
        <v>484</v>
      </c>
      <c r="G45" s="60">
        <v>166</v>
      </c>
      <c r="H45" s="71">
        <v>0</v>
      </c>
      <c r="I45" s="71" t="s">
        <v>134</v>
      </c>
      <c r="J45" s="71">
        <v>8</v>
      </c>
      <c r="K45" s="58">
        <v>454</v>
      </c>
      <c r="L45" s="58">
        <v>42</v>
      </c>
      <c r="M45" s="58">
        <v>310</v>
      </c>
      <c r="N45" s="58">
        <v>11</v>
      </c>
    </row>
    <row r="46" spans="1:14" s="39" customFormat="1" ht="14.25" x14ac:dyDescent="0.2">
      <c r="A46" s="46"/>
      <c r="B46" s="10" t="s">
        <v>55</v>
      </c>
      <c r="C46" s="32"/>
      <c r="D46" s="32"/>
      <c r="E46" s="60">
        <v>1073</v>
      </c>
      <c r="F46" s="60">
        <v>265</v>
      </c>
      <c r="G46" s="60">
        <v>250</v>
      </c>
      <c r="H46" s="71">
        <v>90</v>
      </c>
      <c r="I46" s="71">
        <v>6</v>
      </c>
      <c r="J46" s="71">
        <v>24</v>
      </c>
      <c r="K46" s="58">
        <v>170</v>
      </c>
      <c r="L46" s="58">
        <v>18</v>
      </c>
      <c r="M46" s="58">
        <v>245</v>
      </c>
      <c r="N46" s="58">
        <v>6</v>
      </c>
    </row>
    <row r="47" spans="1:14" s="39" customFormat="1" ht="14.25" x14ac:dyDescent="0.2">
      <c r="A47" s="46"/>
      <c r="B47" s="10" t="s">
        <v>56</v>
      </c>
      <c r="C47" s="32"/>
      <c r="D47" s="32"/>
      <c r="E47" s="60">
        <v>1455</v>
      </c>
      <c r="F47" s="60">
        <v>479</v>
      </c>
      <c r="G47" s="60">
        <v>260</v>
      </c>
      <c r="H47" s="71">
        <v>23</v>
      </c>
      <c r="I47" s="71">
        <v>20</v>
      </c>
      <c r="J47" s="71">
        <v>99</v>
      </c>
      <c r="K47" s="58">
        <v>141</v>
      </c>
      <c r="L47" s="58">
        <v>60</v>
      </c>
      <c r="M47" s="58">
        <v>356</v>
      </c>
      <c r="N47" s="58">
        <v>18</v>
      </c>
    </row>
    <row r="48" spans="1:14" s="39" customFormat="1" ht="14.25" x14ac:dyDescent="0.2">
      <c r="A48" s="46"/>
      <c r="B48" s="10" t="s">
        <v>57</v>
      </c>
      <c r="C48" s="32"/>
      <c r="D48" s="32"/>
      <c r="E48" s="60">
        <v>2723</v>
      </c>
      <c r="F48" s="60">
        <v>1258</v>
      </c>
      <c r="G48" s="60">
        <v>459</v>
      </c>
      <c r="H48" s="71">
        <v>174</v>
      </c>
      <c r="I48" s="71" t="s">
        <v>134</v>
      </c>
      <c r="J48" s="71">
        <v>18</v>
      </c>
      <c r="K48" s="58">
        <v>176</v>
      </c>
      <c r="L48" s="58">
        <v>122</v>
      </c>
      <c r="M48" s="58">
        <v>466</v>
      </c>
      <c r="N48" s="58">
        <v>51</v>
      </c>
    </row>
    <row r="49" spans="1:14" s="39" customFormat="1" ht="14.25" x14ac:dyDescent="0.2">
      <c r="A49" s="46"/>
      <c r="B49" s="10" t="s">
        <v>58</v>
      </c>
      <c r="C49" s="32"/>
      <c r="D49" s="32"/>
      <c r="E49" s="60">
        <v>1028</v>
      </c>
      <c r="F49" s="60">
        <v>383</v>
      </c>
      <c r="G49" s="60">
        <v>126</v>
      </c>
      <c r="H49" s="71">
        <v>76</v>
      </c>
      <c r="I49" s="71" t="s">
        <v>134</v>
      </c>
      <c r="J49" s="71">
        <v>4</v>
      </c>
      <c r="K49" s="58">
        <v>112</v>
      </c>
      <c r="L49" s="58">
        <v>44</v>
      </c>
      <c r="M49" s="58">
        <v>270</v>
      </c>
      <c r="N49" s="58">
        <v>11</v>
      </c>
    </row>
    <row r="50" spans="1:14" s="39" customFormat="1" ht="14.25" x14ac:dyDescent="0.2">
      <c r="A50" s="46"/>
      <c r="B50" s="10" t="s">
        <v>59</v>
      </c>
      <c r="C50" s="2"/>
      <c r="D50" s="2"/>
      <c r="E50" s="61">
        <v>1329</v>
      </c>
      <c r="F50" s="61">
        <v>468</v>
      </c>
      <c r="G50" s="60">
        <v>261</v>
      </c>
      <c r="H50" s="71">
        <v>26</v>
      </c>
      <c r="I50" s="71">
        <v>21</v>
      </c>
      <c r="J50" s="71">
        <v>103</v>
      </c>
      <c r="K50" s="58">
        <v>129</v>
      </c>
      <c r="L50" s="58">
        <v>46</v>
      </c>
      <c r="M50" s="58">
        <v>257</v>
      </c>
      <c r="N50" s="58">
        <v>17</v>
      </c>
    </row>
    <row r="51" spans="1:14" s="39" customFormat="1" ht="14.25" x14ac:dyDescent="0.2">
      <c r="A51" s="46"/>
      <c r="B51" s="10" t="s">
        <v>60</v>
      </c>
      <c r="C51" s="32"/>
      <c r="D51" s="32"/>
      <c r="E51" s="60">
        <v>807</v>
      </c>
      <c r="F51" s="60">
        <v>229</v>
      </c>
      <c r="G51" s="60">
        <v>115</v>
      </c>
      <c r="H51" s="71" t="s">
        <v>134</v>
      </c>
      <c r="I51" s="71" t="s">
        <v>134</v>
      </c>
      <c r="J51" s="71">
        <v>7</v>
      </c>
      <c r="K51" s="58">
        <v>222</v>
      </c>
      <c r="L51" s="58">
        <v>19</v>
      </c>
      <c r="M51" s="58">
        <v>210</v>
      </c>
      <c r="N51" s="58">
        <v>5</v>
      </c>
    </row>
    <row r="52" spans="1:14" s="39" customFormat="1" ht="14.25" x14ac:dyDescent="0.2">
      <c r="A52" s="46"/>
      <c r="B52" s="10" t="s">
        <v>61</v>
      </c>
      <c r="C52" s="32"/>
      <c r="D52" s="32"/>
      <c r="E52" s="60">
        <v>504</v>
      </c>
      <c r="F52" s="60">
        <v>141</v>
      </c>
      <c r="G52" s="60">
        <v>61</v>
      </c>
      <c r="H52" s="71" t="s">
        <v>134</v>
      </c>
      <c r="I52" s="71" t="s">
        <v>134</v>
      </c>
      <c r="J52" s="71">
        <v>6</v>
      </c>
      <c r="K52" s="58">
        <v>146</v>
      </c>
      <c r="L52" s="58">
        <v>11</v>
      </c>
      <c r="M52" s="58">
        <v>134</v>
      </c>
      <c r="N52" s="58">
        <v>4</v>
      </c>
    </row>
    <row r="53" spans="1:14" s="39" customFormat="1" ht="14.25" x14ac:dyDescent="0.2">
      <c r="A53" s="46"/>
      <c r="B53" s="10" t="s">
        <v>62</v>
      </c>
      <c r="C53" s="32"/>
      <c r="D53" s="32"/>
      <c r="E53" s="60">
        <v>1245</v>
      </c>
      <c r="F53" s="60">
        <v>595</v>
      </c>
      <c r="G53" s="60">
        <v>247</v>
      </c>
      <c r="H53" s="71" t="s">
        <v>134</v>
      </c>
      <c r="I53" s="71" t="s">
        <v>134</v>
      </c>
      <c r="J53" s="71">
        <v>6</v>
      </c>
      <c r="K53" s="58">
        <v>110</v>
      </c>
      <c r="L53" s="58">
        <v>43</v>
      </c>
      <c r="M53" s="58">
        <v>224</v>
      </c>
      <c r="N53" s="58">
        <v>20</v>
      </c>
    </row>
    <row r="54" spans="1:14" s="39" customFormat="1" ht="14.25" x14ac:dyDescent="0.2">
      <c r="A54" s="46"/>
      <c r="B54" s="10" t="s">
        <v>63</v>
      </c>
      <c r="C54" s="32"/>
      <c r="D54" s="32"/>
      <c r="E54" s="60">
        <v>2129</v>
      </c>
      <c r="F54" s="60">
        <v>859</v>
      </c>
      <c r="G54" s="60">
        <v>392</v>
      </c>
      <c r="H54" s="71" t="s">
        <v>134</v>
      </c>
      <c r="I54" s="71" t="s">
        <v>134</v>
      </c>
      <c r="J54" s="71">
        <v>93</v>
      </c>
      <c r="K54" s="58">
        <v>220</v>
      </c>
      <c r="L54" s="58">
        <v>130</v>
      </c>
      <c r="M54" s="58">
        <v>412</v>
      </c>
      <c r="N54" s="58">
        <v>24</v>
      </c>
    </row>
    <row r="55" spans="1:14" s="39" customFormat="1" ht="14.25" x14ac:dyDescent="0.2">
      <c r="A55" s="46"/>
      <c r="B55" s="10" t="s">
        <v>64</v>
      </c>
      <c r="C55" s="32"/>
      <c r="D55" s="32"/>
      <c r="E55" s="60">
        <v>1058</v>
      </c>
      <c r="F55" s="60">
        <v>405</v>
      </c>
      <c r="G55" s="60">
        <v>104</v>
      </c>
      <c r="H55" s="71" t="s">
        <v>134</v>
      </c>
      <c r="I55" s="71" t="s">
        <v>134</v>
      </c>
      <c r="J55" s="71">
        <v>13</v>
      </c>
      <c r="K55" s="58">
        <v>138</v>
      </c>
      <c r="L55" s="58">
        <v>98</v>
      </c>
      <c r="M55" s="58">
        <v>293</v>
      </c>
      <c r="N55" s="58">
        <v>8</v>
      </c>
    </row>
    <row r="57" spans="1:14" ht="21" customHeight="1" x14ac:dyDescent="0.25">
      <c r="B57" s="65" t="s">
        <v>131</v>
      </c>
      <c r="C57" s="29"/>
      <c r="D57" s="29"/>
      <c r="E57" s="29"/>
      <c r="F57" s="29"/>
      <c r="G57" s="29"/>
      <c r="H57" s="66"/>
      <c r="I57" s="66"/>
      <c r="J57" s="66"/>
      <c r="K57" s="66"/>
      <c r="L57" s="66"/>
      <c r="M57" s="66"/>
      <c r="N57" s="66"/>
    </row>
    <row r="58" spans="1:14" x14ac:dyDescent="0.25">
      <c r="B58" s="65" t="s">
        <v>130</v>
      </c>
      <c r="C58" s="29"/>
      <c r="D58" s="29"/>
      <c r="E58" s="29"/>
      <c r="F58" s="29"/>
      <c r="G58" s="29"/>
      <c r="H58" s="66"/>
      <c r="I58" s="66"/>
      <c r="J58" s="66"/>
      <c r="K58" s="66"/>
      <c r="L58" s="66"/>
      <c r="M58" s="66"/>
      <c r="N58" s="66"/>
    </row>
    <row r="59" spans="1:14" x14ac:dyDescent="0.25">
      <c r="B59" s="30" t="s">
        <v>19</v>
      </c>
      <c r="C59" s="31"/>
      <c r="D59" s="31"/>
      <c r="E59" s="31"/>
      <c r="F59" s="31"/>
      <c r="G59" s="31"/>
    </row>
    <row r="60" spans="1:14" x14ac:dyDescent="0.25">
      <c r="B60" s="33" t="s">
        <v>20</v>
      </c>
    </row>
    <row r="61" spans="1:14" x14ac:dyDescent="0.25">
      <c r="B61" s="57"/>
      <c r="E61" s="8"/>
      <c r="F61" s="8"/>
      <c r="G61" s="8"/>
      <c r="H61" s="9"/>
      <c r="I61" s="9"/>
      <c r="J61" s="9"/>
      <c r="K61" s="9"/>
      <c r="L61" s="9"/>
      <c r="M61" s="9"/>
      <c r="N61" s="9"/>
    </row>
  </sheetData>
  <mergeCells count="2">
    <mergeCell ref="E6:E7"/>
    <mergeCell ref="F6:N6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N49"/>
  <sheetViews>
    <sheetView showGridLines="0" zoomScaleNormal="100" workbookViewId="0">
      <pane xSplit="4" ySplit="8" topLeftCell="E12" activePane="bottomRight" state="frozen"/>
      <selection activeCell="A27" sqref="A27:XFD27"/>
      <selection pane="topRight" activeCell="A27" sqref="A27:XFD27"/>
      <selection pane="bottomLeft" activeCell="A27" sqref="A27:XFD27"/>
      <selection pane="bottomRight" activeCell="P17" sqref="P17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32" hidden="1" customWidth="1"/>
    <col min="4" max="4" width="8" style="32" hidden="1" customWidth="1"/>
    <col min="5" max="7" width="12.7109375" style="32" customWidth="1"/>
    <col min="8" max="11" width="12.7109375" customWidth="1"/>
  </cols>
  <sheetData>
    <row r="1" spans="2:11" x14ac:dyDescent="0.25">
      <c r="B1" s="1"/>
      <c r="C1" s="2"/>
      <c r="D1" s="2"/>
      <c r="E1" s="2"/>
      <c r="F1" s="2"/>
      <c r="G1" s="2"/>
    </row>
    <row r="2" spans="2:11" ht="15.75" x14ac:dyDescent="0.25">
      <c r="B2" s="64"/>
      <c r="C2" s="4"/>
      <c r="D2" s="4"/>
      <c r="E2" s="5" t="s">
        <v>80</v>
      </c>
      <c r="F2" s="5"/>
      <c r="G2" s="5"/>
    </row>
    <row r="3" spans="2:11" ht="15.75" x14ac:dyDescent="0.25">
      <c r="B3" s="6"/>
      <c r="C3" s="4"/>
      <c r="D3" s="4"/>
      <c r="E3" s="7" t="s">
        <v>79</v>
      </c>
      <c r="F3" s="7"/>
      <c r="G3" s="5"/>
    </row>
    <row r="4" spans="2:11" ht="15.75" x14ac:dyDescent="0.25">
      <c r="B4" s="6"/>
      <c r="C4" s="4"/>
      <c r="D4" s="4"/>
      <c r="E4" s="36" t="s">
        <v>139</v>
      </c>
      <c r="F4" s="36"/>
      <c r="G4" s="5"/>
    </row>
    <row r="5" spans="2:11" x14ac:dyDescent="0.25">
      <c r="B5" s="9"/>
      <c r="C5" s="8"/>
      <c r="D5" s="8"/>
      <c r="E5" s="2"/>
      <c r="F5" s="2"/>
      <c r="G5" s="2"/>
    </row>
    <row r="6" spans="2:11" s="1" customFormat="1" ht="21.75" customHeight="1" x14ac:dyDescent="0.25">
      <c r="B6" s="10"/>
      <c r="C6" s="11"/>
      <c r="D6" s="11"/>
      <c r="E6" s="98" t="s">
        <v>94</v>
      </c>
      <c r="F6" s="100" t="s">
        <v>104</v>
      </c>
      <c r="G6" s="100"/>
      <c r="H6" s="100"/>
      <c r="I6" s="100"/>
      <c r="J6" s="100"/>
      <c r="K6" s="101"/>
    </row>
    <row r="7" spans="2:11" s="1" customFormat="1" ht="45.75" customHeight="1" x14ac:dyDescent="0.25">
      <c r="B7" s="13"/>
      <c r="C7" s="14"/>
      <c r="D7" s="14"/>
      <c r="E7" s="99"/>
      <c r="F7" s="41" t="s">
        <v>110</v>
      </c>
      <c r="G7" s="41" t="s">
        <v>111</v>
      </c>
      <c r="H7" s="41" t="s">
        <v>112</v>
      </c>
      <c r="I7" s="41" t="s">
        <v>113</v>
      </c>
      <c r="J7" s="41" t="s">
        <v>114</v>
      </c>
      <c r="K7" s="41" t="s">
        <v>115</v>
      </c>
    </row>
    <row r="8" spans="2:11" ht="6.75" customHeight="1" x14ac:dyDescent="0.25">
      <c r="B8" s="15"/>
      <c r="C8" s="16"/>
      <c r="D8" s="16"/>
      <c r="E8" s="16"/>
      <c r="F8" s="16"/>
      <c r="G8" s="12"/>
    </row>
    <row r="9" spans="2:11" x14ac:dyDescent="0.25">
      <c r="B9" s="17"/>
      <c r="C9" s="18"/>
      <c r="D9" s="18"/>
      <c r="E9" s="18"/>
      <c r="F9" s="18"/>
      <c r="G9" s="38"/>
    </row>
    <row r="10" spans="2:11" x14ac:dyDescent="0.25">
      <c r="B10" s="10" t="s">
        <v>0</v>
      </c>
      <c r="C10" s="11"/>
      <c r="D10" s="11"/>
      <c r="E10" s="11">
        <v>2113</v>
      </c>
      <c r="F10" s="11">
        <v>1624</v>
      </c>
      <c r="G10" s="11">
        <v>129</v>
      </c>
      <c r="H10" s="11">
        <v>79</v>
      </c>
      <c r="I10" s="11">
        <v>282</v>
      </c>
      <c r="J10" s="11" t="s">
        <v>134</v>
      </c>
      <c r="K10" s="11" t="s">
        <v>134</v>
      </c>
    </row>
    <row r="11" spans="2:11" x14ac:dyDescent="0.25">
      <c r="B11" s="10" t="s">
        <v>1</v>
      </c>
      <c r="C11" s="11"/>
      <c r="D11" s="11"/>
      <c r="E11" s="11">
        <v>1091</v>
      </c>
      <c r="F11" s="11">
        <v>694</v>
      </c>
      <c r="G11" s="11">
        <v>195</v>
      </c>
      <c r="H11" s="11">
        <v>63</v>
      </c>
      <c r="I11" s="11">
        <v>122</v>
      </c>
      <c r="J11" s="11">
        <v>16</v>
      </c>
      <c r="K11" s="11">
        <v>1</v>
      </c>
    </row>
    <row r="12" spans="2:11" x14ac:dyDescent="0.25">
      <c r="B12" s="10" t="s">
        <v>2</v>
      </c>
      <c r="C12" s="11"/>
      <c r="D12" s="11"/>
      <c r="E12" s="11">
        <v>4127</v>
      </c>
      <c r="F12" s="11">
        <v>2897</v>
      </c>
      <c r="G12" s="11">
        <v>239</v>
      </c>
      <c r="H12" s="11">
        <v>128</v>
      </c>
      <c r="I12" s="11">
        <v>677</v>
      </c>
      <c r="J12" s="11">
        <v>187</v>
      </c>
      <c r="K12" s="11">
        <v>0</v>
      </c>
    </row>
    <row r="13" spans="2:11" x14ac:dyDescent="0.25">
      <c r="B13" s="10" t="s">
        <v>3</v>
      </c>
      <c r="C13" s="11"/>
      <c r="D13" s="11"/>
      <c r="E13" s="11">
        <v>3178</v>
      </c>
      <c r="F13" s="11">
        <v>2185</v>
      </c>
      <c r="G13" s="11">
        <v>169</v>
      </c>
      <c r="H13" s="11">
        <v>110</v>
      </c>
      <c r="I13" s="11">
        <v>598</v>
      </c>
      <c r="J13" s="11" t="s">
        <v>134</v>
      </c>
      <c r="K13" s="11">
        <v>116</v>
      </c>
    </row>
    <row r="14" spans="2:11" x14ac:dyDescent="0.25">
      <c r="B14" s="10" t="s">
        <v>4</v>
      </c>
      <c r="C14" s="11"/>
      <c r="D14" s="11"/>
      <c r="E14" s="11">
        <v>2881</v>
      </c>
      <c r="F14" s="11">
        <v>2204</v>
      </c>
      <c r="G14" s="11">
        <v>221</v>
      </c>
      <c r="H14" s="11">
        <v>99</v>
      </c>
      <c r="I14" s="11">
        <v>322</v>
      </c>
      <c r="J14" s="11">
        <v>31</v>
      </c>
      <c r="K14" s="11">
        <v>4</v>
      </c>
    </row>
    <row r="15" spans="2:11" x14ac:dyDescent="0.25">
      <c r="B15" s="10" t="s">
        <v>5</v>
      </c>
      <c r="C15" s="11"/>
      <c r="D15" s="11"/>
      <c r="E15" s="11">
        <v>1591</v>
      </c>
      <c r="F15" s="11">
        <v>1182</v>
      </c>
      <c r="G15" s="11">
        <v>99</v>
      </c>
      <c r="H15" s="11">
        <v>99</v>
      </c>
      <c r="I15" s="11">
        <v>208</v>
      </c>
      <c r="J15" s="11" t="s">
        <v>134</v>
      </c>
      <c r="K15" s="11">
        <v>4</v>
      </c>
    </row>
    <row r="16" spans="2:11" x14ac:dyDescent="0.25">
      <c r="B16" s="10" t="s">
        <v>6</v>
      </c>
      <c r="C16" s="11"/>
      <c r="D16" s="11"/>
      <c r="E16" s="11">
        <v>1655</v>
      </c>
      <c r="F16" s="11">
        <v>1008</v>
      </c>
      <c r="G16" s="11">
        <v>277</v>
      </c>
      <c r="H16" s="11">
        <v>76</v>
      </c>
      <c r="I16" s="11">
        <v>281</v>
      </c>
      <c r="J16" s="11">
        <v>12</v>
      </c>
      <c r="K16" s="11">
        <v>0</v>
      </c>
    </row>
    <row r="17" spans="1:14" x14ac:dyDescent="0.25">
      <c r="B17" s="10" t="s">
        <v>7</v>
      </c>
      <c r="C17" s="11"/>
      <c r="D17" s="11"/>
      <c r="E17" s="11">
        <v>2024</v>
      </c>
      <c r="F17" s="11">
        <v>1168</v>
      </c>
      <c r="G17" s="11">
        <v>443</v>
      </c>
      <c r="H17" s="11">
        <v>81</v>
      </c>
      <c r="I17" s="11">
        <v>302</v>
      </c>
      <c r="J17" s="11">
        <v>23</v>
      </c>
      <c r="K17" s="11">
        <v>7</v>
      </c>
    </row>
    <row r="18" spans="1:14" x14ac:dyDescent="0.25">
      <c r="B18" s="10" t="s">
        <v>8</v>
      </c>
      <c r="C18" s="11"/>
      <c r="D18" s="11"/>
      <c r="E18" s="11">
        <v>916</v>
      </c>
      <c r="F18" s="11">
        <v>622</v>
      </c>
      <c r="G18" s="11">
        <v>58</v>
      </c>
      <c r="H18" s="11">
        <v>26</v>
      </c>
      <c r="I18" s="11">
        <v>205</v>
      </c>
      <c r="J18" s="11" t="s">
        <v>134</v>
      </c>
      <c r="K18" s="11">
        <v>4</v>
      </c>
    </row>
    <row r="19" spans="1:14" x14ac:dyDescent="0.25">
      <c r="B19" s="10" t="s">
        <v>9</v>
      </c>
      <c r="C19" s="11"/>
      <c r="D19" s="11"/>
      <c r="E19" s="11">
        <v>1225</v>
      </c>
      <c r="F19" s="11">
        <v>825</v>
      </c>
      <c r="G19" s="11">
        <v>115</v>
      </c>
      <c r="H19" s="11">
        <v>44</v>
      </c>
      <c r="I19" s="11">
        <v>135</v>
      </c>
      <c r="J19" s="11">
        <v>103</v>
      </c>
      <c r="K19" s="11">
        <v>3</v>
      </c>
    </row>
    <row r="20" spans="1:14" x14ac:dyDescent="0.25">
      <c r="B20" s="10" t="s">
        <v>10</v>
      </c>
      <c r="C20" s="11"/>
      <c r="D20" s="11"/>
      <c r="E20" s="11">
        <v>1343</v>
      </c>
      <c r="F20" s="11">
        <v>969</v>
      </c>
      <c r="G20" s="11">
        <v>53</v>
      </c>
      <c r="H20" s="11">
        <v>40</v>
      </c>
      <c r="I20" s="11">
        <v>278</v>
      </c>
      <c r="J20" s="11" t="s">
        <v>134</v>
      </c>
      <c r="K20" s="11">
        <v>3</v>
      </c>
    </row>
    <row r="21" spans="1:14" s="43" customFormat="1" x14ac:dyDescent="0.25">
      <c r="A21" s="42"/>
      <c r="B21" s="19" t="s">
        <v>11</v>
      </c>
      <c r="C21" s="25"/>
      <c r="D21" s="25"/>
      <c r="E21" s="25">
        <v>22144</v>
      </c>
      <c r="F21" s="25">
        <v>15378</v>
      </c>
      <c r="G21" s="25">
        <v>1998</v>
      </c>
      <c r="H21" s="25">
        <v>845</v>
      </c>
      <c r="I21" s="25">
        <v>3410</v>
      </c>
      <c r="J21" s="25">
        <v>372</v>
      </c>
      <c r="K21" s="25">
        <v>142</v>
      </c>
    </row>
    <row r="22" spans="1:14" x14ac:dyDescent="0.25">
      <c r="B22" s="10" t="s">
        <v>12</v>
      </c>
      <c r="C22" s="11"/>
      <c r="D22" s="11"/>
      <c r="E22" s="11">
        <v>2854</v>
      </c>
      <c r="F22" s="11">
        <v>1975</v>
      </c>
      <c r="G22" s="11">
        <v>522</v>
      </c>
      <c r="H22" s="11">
        <v>75</v>
      </c>
      <c r="I22" s="11">
        <v>281</v>
      </c>
      <c r="J22" s="11">
        <v>0</v>
      </c>
      <c r="K22" s="11">
        <v>1</v>
      </c>
    </row>
    <row r="23" spans="1:14" x14ac:dyDescent="0.25">
      <c r="B23" s="10" t="s">
        <v>13</v>
      </c>
      <c r="C23" s="11"/>
      <c r="D23" s="11"/>
      <c r="E23" s="11">
        <v>6360</v>
      </c>
      <c r="F23" s="11">
        <v>4295</v>
      </c>
      <c r="G23" s="11">
        <v>1293</v>
      </c>
      <c r="H23" s="11">
        <v>180</v>
      </c>
      <c r="I23" s="11">
        <v>527</v>
      </c>
      <c r="J23" s="11">
        <v>34</v>
      </c>
      <c r="K23" s="11">
        <v>31</v>
      </c>
    </row>
    <row r="24" spans="1:14" x14ac:dyDescent="0.25">
      <c r="B24" s="10" t="s">
        <v>14</v>
      </c>
      <c r="C24" s="11"/>
      <c r="D24" s="11"/>
      <c r="E24" s="11">
        <v>4345</v>
      </c>
      <c r="F24" s="11">
        <v>2957</v>
      </c>
      <c r="G24" s="11">
        <v>822</v>
      </c>
      <c r="H24" s="11">
        <v>122</v>
      </c>
      <c r="I24" s="11">
        <v>418</v>
      </c>
      <c r="J24" s="11">
        <v>16</v>
      </c>
      <c r="K24" s="11">
        <v>11</v>
      </c>
    </row>
    <row r="25" spans="1:14" x14ac:dyDescent="0.25">
      <c r="B25" s="10" t="s">
        <v>15</v>
      </c>
      <c r="C25" s="11"/>
      <c r="D25" s="11"/>
      <c r="E25" s="11">
        <v>6536</v>
      </c>
      <c r="F25" s="11">
        <v>4528</v>
      </c>
      <c r="G25" s="11">
        <v>1326</v>
      </c>
      <c r="H25" s="11">
        <v>252</v>
      </c>
      <c r="I25" s="11">
        <v>352</v>
      </c>
      <c r="J25" s="11">
        <v>66</v>
      </c>
      <c r="K25" s="11">
        <v>12</v>
      </c>
    </row>
    <row r="26" spans="1:14" s="43" customFormat="1" x14ac:dyDescent="0.25">
      <c r="A26" s="42"/>
      <c r="B26" s="19" t="s">
        <v>16</v>
      </c>
      <c r="C26" s="25"/>
      <c r="D26" s="25"/>
      <c r="E26" s="25">
        <v>20095</v>
      </c>
      <c r="F26" s="25">
        <v>13755</v>
      </c>
      <c r="G26" s="25">
        <v>3963</v>
      </c>
      <c r="H26" s="25">
        <v>629</v>
      </c>
      <c r="I26" s="25">
        <v>1578</v>
      </c>
      <c r="J26" s="25">
        <v>116</v>
      </c>
      <c r="K26" s="25">
        <v>55</v>
      </c>
    </row>
    <row r="27" spans="1:14" s="43" customFormat="1" ht="39.75" customHeight="1" x14ac:dyDescent="0.25">
      <c r="A27" s="42"/>
      <c r="B27" s="20" t="s">
        <v>17</v>
      </c>
      <c r="C27" s="21"/>
      <c r="D27" s="22"/>
      <c r="E27" s="25">
        <v>42239</v>
      </c>
      <c r="F27" s="25">
        <v>29133</v>
      </c>
      <c r="G27" s="25">
        <v>5961</v>
      </c>
      <c r="H27" s="25">
        <v>1474</v>
      </c>
      <c r="I27" s="25">
        <v>4988</v>
      </c>
      <c r="J27" s="25">
        <v>488</v>
      </c>
      <c r="K27" s="25">
        <v>197</v>
      </c>
    </row>
    <row r="28" spans="1:14" s="43" customFormat="1" x14ac:dyDescent="0.25">
      <c r="A28" s="42"/>
      <c r="B28" s="20" t="s">
        <v>18</v>
      </c>
      <c r="C28" s="23"/>
      <c r="D28" s="22"/>
      <c r="E28" s="25">
        <v>238701</v>
      </c>
      <c r="F28" s="25">
        <v>130474</v>
      </c>
      <c r="G28" s="25">
        <v>81688</v>
      </c>
      <c r="H28" s="25">
        <v>6380</v>
      </c>
      <c r="I28" s="25">
        <v>15165</v>
      </c>
      <c r="J28" s="25">
        <v>4649</v>
      </c>
      <c r="K28" s="25">
        <v>348</v>
      </c>
    </row>
    <row r="29" spans="1:14" x14ac:dyDescent="0.25">
      <c r="B29" s="24" t="s">
        <v>22</v>
      </c>
      <c r="C29" s="25"/>
      <c r="D29" s="26"/>
      <c r="E29" s="11">
        <v>196462</v>
      </c>
      <c r="F29" s="11">
        <v>101341</v>
      </c>
      <c r="G29" s="11">
        <v>75727</v>
      </c>
      <c r="H29" s="11">
        <v>4906</v>
      </c>
      <c r="I29" s="11">
        <v>10177</v>
      </c>
      <c r="J29" s="11">
        <v>4161</v>
      </c>
      <c r="K29" s="11">
        <v>151</v>
      </c>
    </row>
    <row r="30" spans="1:14" ht="6.75" customHeight="1" x14ac:dyDescent="0.25">
      <c r="B30" s="10"/>
      <c r="C30" s="11"/>
      <c r="D30" s="11"/>
      <c r="E30" s="11"/>
      <c r="F30" s="11"/>
      <c r="G30" s="12"/>
    </row>
    <row r="31" spans="1:14" s="1" customFormat="1" x14ac:dyDescent="0.25">
      <c r="B31" s="24"/>
      <c r="C31" s="27"/>
      <c r="D31" s="27"/>
      <c r="E31" s="27"/>
      <c r="F31" s="27"/>
      <c r="G31" s="27"/>
    </row>
    <row r="32" spans="1:14" ht="21" customHeight="1" x14ac:dyDescent="0.25">
      <c r="B32" s="65" t="s">
        <v>135</v>
      </c>
      <c r="C32" s="29"/>
      <c r="D32" s="29"/>
      <c r="E32" s="29"/>
      <c r="F32" s="29"/>
      <c r="G32" s="29"/>
      <c r="H32" s="66"/>
      <c r="I32" s="66"/>
      <c r="J32" s="66"/>
      <c r="K32" s="66"/>
      <c r="L32" s="66"/>
      <c r="M32" s="66"/>
      <c r="N32" s="66"/>
    </row>
    <row r="33" spans="2:14" x14ac:dyDescent="0.25">
      <c r="B33" s="65" t="s">
        <v>130</v>
      </c>
      <c r="C33" s="29"/>
      <c r="D33" s="29"/>
      <c r="E33" s="29"/>
      <c r="F33" s="29"/>
      <c r="G33" s="29"/>
      <c r="H33" s="66"/>
      <c r="I33" s="66"/>
      <c r="J33" s="66"/>
      <c r="K33" s="66"/>
      <c r="L33" s="66"/>
      <c r="M33" s="66"/>
      <c r="N33" s="66"/>
    </row>
    <row r="34" spans="2:14" x14ac:dyDescent="0.25">
      <c r="B34" s="30" t="s">
        <v>19</v>
      </c>
      <c r="C34" s="31"/>
      <c r="D34" s="31"/>
      <c r="E34" s="31"/>
      <c r="F34" s="31"/>
      <c r="G34" s="31"/>
    </row>
    <row r="35" spans="2:14" x14ac:dyDescent="0.25">
      <c r="B35" s="33" t="s">
        <v>20</v>
      </c>
    </row>
    <row r="36" spans="2:14" x14ac:dyDescent="0.25">
      <c r="B36" s="34"/>
      <c r="C36" s="8"/>
      <c r="D36" s="8"/>
      <c r="E36" s="8"/>
      <c r="F36" s="8"/>
      <c r="G36" s="8"/>
      <c r="H36" s="9"/>
      <c r="I36" s="9"/>
      <c r="J36" s="9"/>
      <c r="K36" s="9"/>
    </row>
    <row r="37" spans="2:14" x14ac:dyDescent="0.25">
      <c r="B37" s="35"/>
    </row>
    <row r="38" spans="2:14" x14ac:dyDescent="0.25">
      <c r="B38" s="35"/>
    </row>
    <row r="39" spans="2:14" x14ac:dyDescent="0.25">
      <c r="B39" s="35"/>
    </row>
    <row r="49" spans="2:6" x14ac:dyDescent="0.25">
      <c r="B49" s="37"/>
      <c r="C49" s="2"/>
      <c r="D49" s="2"/>
      <c r="E49" s="2"/>
      <c r="F49" s="2"/>
    </row>
  </sheetData>
  <mergeCells count="2">
    <mergeCell ref="E6:E7"/>
    <mergeCell ref="F6:K6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N61"/>
  <sheetViews>
    <sheetView showGridLines="0" zoomScaleNormal="100" workbookViewId="0">
      <pane xSplit="4" ySplit="8" topLeftCell="E33" activePane="bottomRight" state="frozen"/>
      <selection activeCell="G63" sqref="G63"/>
      <selection pane="topRight" activeCell="G63" sqref="G63"/>
      <selection pane="bottomLeft" activeCell="G63" sqref="G63"/>
      <selection pane="bottomRight" activeCell="E4" sqref="E4"/>
    </sheetView>
  </sheetViews>
  <sheetFormatPr baseColWidth="10" defaultRowHeight="15" x14ac:dyDescent="0.25"/>
  <cols>
    <col min="1" max="1" width="0.7109375" style="1" customWidth="1"/>
    <col min="2" max="2" width="22.28515625" style="56" customWidth="1"/>
    <col min="3" max="3" width="7.28515625" style="32" hidden="1" customWidth="1"/>
    <col min="4" max="4" width="8" style="32" hidden="1" customWidth="1"/>
    <col min="5" max="7" width="12.7109375" style="32" customWidth="1"/>
    <col min="8" max="11" width="12.7109375" customWidth="1"/>
  </cols>
  <sheetData>
    <row r="1" spans="1:11" x14ac:dyDescent="0.25">
      <c r="B1" s="52"/>
      <c r="C1" s="2"/>
      <c r="D1" s="2"/>
      <c r="E1" s="2"/>
      <c r="F1" s="2"/>
      <c r="G1" s="2"/>
    </row>
    <row r="2" spans="1:11" ht="15.75" x14ac:dyDescent="0.25">
      <c r="B2" s="53"/>
      <c r="C2" s="4"/>
      <c r="D2" s="4"/>
      <c r="E2" s="5" t="s">
        <v>80</v>
      </c>
      <c r="F2" s="5"/>
      <c r="G2" s="5"/>
    </row>
    <row r="3" spans="1:11" ht="15.75" x14ac:dyDescent="0.25">
      <c r="B3" s="54"/>
      <c r="C3" s="4"/>
      <c r="D3" s="4"/>
      <c r="E3" s="7" t="s">
        <v>79</v>
      </c>
      <c r="F3" s="7"/>
      <c r="G3" s="5"/>
    </row>
    <row r="4" spans="1:11" ht="15.75" x14ac:dyDescent="0.25">
      <c r="B4" s="54"/>
      <c r="C4" s="4"/>
      <c r="D4" s="4"/>
      <c r="E4" s="36" t="s">
        <v>139</v>
      </c>
      <c r="F4" s="36"/>
      <c r="G4" s="5"/>
    </row>
    <row r="5" spans="1:11" x14ac:dyDescent="0.25">
      <c r="B5" s="55"/>
      <c r="C5" s="8"/>
      <c r="D5" s="8"/>
      <c r="E5" s="2"/>
      <c r="F5" s="2"/>
      <c r="G5" s="2"/>
    </row>
    <row r="6" spans="1:11" s="1" customFormat="1" ht="21.75" customHeight="1" x14ac:dyDescent="0.25">
      <c r="B6" s="10"/>
      <c r="C6" s="11"/>
      <c r="D6" s="11"/>
      <c r="E6" s="98" t="s">
        <v>94</v>
      </c>
      <c r="F6" s="100" t="s">
        <v>104</v>
      </c>
      <c r="G6" s="100"/>
      <c r="H6" s="100"/>
      <c r="I6" s="100"/>
      <c r="J6" s="100"/>
      <c r="K6" s="101"/>
    </row>
    <row r="7" spans="1:11" s="1" customFormat="1" ht="45.75" customHeight="1" x14ac:dyDescent="0.25">
      <c r="B7" s="13"/>
      <c r="C7" s="14"/>
      <c r="D7" s="14"/>
      <c r="E7" s="99"/>
      <c r="F7" s="41" t="s">
        <v>110</v>
      </c>
      <c r="G7" s="41" t="s">
        <v>111</v>
      </c>
      <c r="H7" s="41" t="s">
        <v>112</v>
      </c>
      <c r="I7" s="41" t="s">
        <v>113</v>
      </c>
      <c r="J7" s="41" t="s">
        <v>114</v>
      </c>
      <c r="K7" s="41" t="s">
        <v>115</v>
      </c>
    </row>
    <row r="8" spans="1:11" ht="6.75" customHeight="1" x14ac:dyDescent="0.25">
      <c r="B8" s="15"/>
      <c r="C8" s="16"/>
      <c r="D8" s="16"/>
      <c r="E8" s="16"/>
      <c r="F8" s="16"/>
      <c r="G8" s="12"/>
    </row>
    <row r="9" spans="1:11" s="39" customFormat="1" ht="14.25" x14ac:dyDescent="0.2">
      <c r="A9" s="46"/>
      <c r="B9" s="17"/>
      <c r="C9" s="48"/>
      <c r="D9" s="48"/>
      <c r="E9" s="48"/>
      <c r="F9" s="48"/>
      <c r="G9" s="38"/>
    </row>
    <row r="10" spans="1:11" s="43" customFormat="1" x14ac:dyDescent="0.25">
      <c r="A10" s="42"/>
      <c r="B10" s="19" t="s">
        <v>12</v>
      </c>
      <c r="C10" s="25"/>
      <c r="D10" s="25"/>
      <c r="E10" s="25">
        <v>2854</v>
      </c>
      <c r="F10" s="25">
        <v>1975</v>
      </c>
      <c r="G10" s="25">
        <v>522</v>
      </c>
      <c r="H10" s="25">
        <v>75</v>
      </c>
      <c r="I10" s="25">
        <v>281</v>
      </c>
      <c r="J10" s="25">
        <v>0</v>
      </c>
      <c r="K10" s="25">
        <v>1</v>
      </c>
    </row>
    <row r="11" spans="1:11" s="39" customFormat="1" ht="14.25" x14ac:dyDescent="0.2">
      <c r="A11" s="46"/>
      <c r="B11" s="10" t="s">
        <v>23</v>
      </c>
      <c r="C11" s="11"/>
      <c r="D11" s="11"/>
      <c r="E11" s="11">
        <v>178</v>
      </c>
      <c r="F11" s="11">
        <v>89</v>
      </c>
      <c r="G11" s="11">
        <v>85</v>
      </c>
      <c r="H11" s="11">
        <v>4</v>
      </c>
      <c r="I11" s="11" t="s">
        <v>134</v>
      </c>
      <c r="J11" s="11" t="s">
        <v>134</v>
      </c>
      <c r="K11" s="11" t="s">
        <v>134</v>
      </c>
    </row>
    <row r="12" spans="1:11" s="39" customFormat="1" ht="14.25" x14ac:dyDescent="0.2">
      <c r="A12" s="46"/>
      <c r="B12" s="10" t="s">
        <v>24</v>
      </c>
      <c r="C12" s="11"/>
      <c r="D12" s="11"/>
      <c r="E12" s="11">
        <v>267</v>
      </c>
      <c r="F12" s="11">
        <v>176</v>
      </c>
      <c r="G12" s="11">
        <v>68</v>
      </c>
      <c r="H12" s="11">
        <v>8</v>
      </c>
      <c r="I12" s="11">
        <v>15</v>
      </c>
      <c r="J12" s="11" t="s">
        <v>134</v>
      </c>
      <c r="K12" s="11" t="s">
        <v>134</v>
      </c>
    </row>
    <row r="13" spans="1:11" s="39" customFormat="1" ht="14.25" x14ac:dyDescent="0.2">
      <c r="A13" s="46"/>
      <c r="B13" s="10" t="s">
        <v>25</v>
      </c>
      <c r="C13" s="11"/>
      <c r="D13" s="11"/>
      <c r="E13" s="11">
        <v>289</v>
      </c>
      <c r="F13" s="11">
        <v>185</v>
      </c>
      <c r="G13" s="11">
        <v>35</v>
      </c>
      <c r="H13" s="11">
        <v>8</v>
      </c>
      <c r="I13" s="11">
        <v>60</v>
      </c>
      <c r="J13" s="11" t="s">
        <v>134</v>
      </c>
      <c r="K13" s="11" t="s">
        <v>134</v>
      </c>
    </row>
    <row r="14" spans="1:11" s="39" customFormat="1" ht="14.25" x14ac:dyDescent="0.2">
      <c r="A14" s="46"/>
      <c r="B14" s="10" t="s">
        <v>26</v>
      </c>
      <c r="C14" s="11"/>
      <c r="D14" s="11"/>
      <c r="E14" s="11">
        <v>429</v>
      </c>
      <c r="F14" s="11">
        <v>296</v>
      </c>
      <c r="G14" s="11">
        <v>73</v>
      </c>
      <c r="H14" s="11">
        <v>18</v>
      </c>
      <c r="I14" s="11">
        <v>42</v>
      </c>
      <c r="J14" s="11">
        <v>0</v>
      </c>
      <c r="K14" s="11">
        <v>1</v>
      </c>
    </row>
    <row r="15" spans="1:11" s="39" customFormat="1" ht="14.25" x14ac:dyDescent="0.2">
      <c r="A15" s="46"/>
      <c r="B15" s="10" t="s">
        <v>27</v>
      </c>
      <c r="C15" s="11"/>
      <c r="D15" s="11"/>
      <c r="E15" s="11">
        <v>173</v>
      </c>
      <c r="F15" s="11">
        <v>123</v>
      </c>
      <c r="G15" s="11">
        <v>27</v>
      </c>
      <c r="H15" s="11">
        <v>7</v>
      </c>
      <c r="I15" s="11">
        <v>16</v>
      </c>
      <c r="J15" s="11" t="s">
        <v>134</v>
      </c>
      <c r="K15" s="11" t="s">
        <v>134</v>
      </c>
    </row>
    <row r="16" spans="1:11" s="39" customFormat="1" ht="14.25" x14ac:dyDescent="0.2">
      <c r="A16" s="46"/>
      <c r="B16" s="10" t="s">
        <v>28</v>
      </c>
      <c r="C16" s="11"/>
      <c r="D16" s="11"/>
      <c r="E16" s="11">
        <v>196</v>
      </c>
      <c r="F16" s="11">
        <v>142</v>
      </c>
      <c r="G16" s="11">
        <v>25</v>
      </c>
      <c r="H16" s="11">
        <v>4</v>
      </c>
      <c r="I16" s="11">
        <v>25</v>
      </c>
      <c r="J16" s="11" t="s">
        <v>134</v>
      </c>
      <c r="K16" s="11" t="s">
        <v>134</v>
      </c>
    </row>
    <row r="17" spans="1:11" s="39" customFormat="1" ht="14.25" x14ac:dyDescent="0.2">
      <c r="A17" s="46"/>
      <c r="B17" s="10" t="s">
        <v>29</v>
      </c>
      <c r="C17" s="11"/>
      <c r="D17" s="11"/>
      <c r="E17" s="11">
        <v>386</v>
      </c>
      <c r="F17" s="11">
        <v>302</v>
      </c>
      <c r="G17" s="11">
        <v>74</v>
      </c>
      <c r="H17" s="11">
        <v>5</v>
      </c>
      <c r="I17" s="11">
        <v>5</v>
      </c>
      <c r="J17" s="11" t="s">
        <v>134</v>
      </c>
      <c r="K17" s="11" t="s">
        <v>134</v>
      </c>
    </row>
    <row r="18" spans="1:11" s="39" customFormat="1" ht="14.25" x14ac:dyDescent="0.2">
      <c r="A18" s="46"/>
      <c r="B18" s="10" t="s">
        <v>30</v>
      </c>
      <c r="C18" s="11"/>
      <c r="D18" s="11"/>
      <c r="E18" s="11">
        <v>235</v>
      </c>
      <c r="F18" s="11">
        <v>157</v>
      </c>
      <c r="G18" s="11">
        <v>49</v>
      </c>
      <c r="H18" s="11">
        <v>5</v>
      </c>
      <c r="I18" s="11">
        <v>24</v>
      </c>
      <c r="J18" s="11" t="s">
        <v>134</v>
      </c>
      <c r="K18" s="11" t="s">
        <v>134</v>
      </c>
    </row>
    <row r="19" spans="1:11" s="39" customFormat="1" ht="14.25" x14ac:dyDescent="0.2">
      <c r="A19" s="46"/>
      <c r="B19" s="10" t="s">
        <v>31</v>
      </c>
      <c r="C19" s="11"/>
      <c r="D19" s="11"/>
      <c r="E19" s="11">
        <v>701</v>
      </c>
      <c r="F19" s="11">
        <v>504</v>
      </c>
      <c r="G19" s="11">
        <v>85</v>
      </c>
      <c r="H19" s="11">
        <v>17</v>
      </c>
      <c r="I19" s="11">
        <v>94</v>
      </c>
      <c r="J19" s="11" t="s">
        <v>134</v>
      </c>
      <c r="K19" s="11">
        <v>0</v>
      </c>
    </row>
    <row r="20" spans="1:11" s="43" customFormat="1" x14ac:dyDescent="0.25">
      <c r="A20" s="42"/>
      <c r="B20" s="44" t="s">
        <v>13</v>
      </c>
      <c r="C20" s="25"/>
      <c r="D20" s="25"/>
      <c r="E20" s="25">
        <v>6360</v>
      </c>
      <c r="F20" s="25">
        <v>4295</v>
      </c>
      <c r="G20" s="25">
        <v>1293</v>
      </c>
      <c r="H20" s="25">
        <v>180</v>
      </c>
      <c r="I20" s="25">
        <v>527</v>
      </c>
      <c r="J20" s="25">
        <v>34</v>
      </c>
      <c r="K20" s="25">
        <v>31</v>
      </c>
    </row>
    <row r="21" spans="1:11" s="39" customFormat="1" ht="14.25" x14ac:dyDescent="0.2">
      <c r="A21" s="46"/>
      <c r="B21" s="10" t="s">
        <v>32</v>
      </c>
      <c r="C21" s="11"/>
      <c r="D21" s="11"/>
      <c r="E21" s="11">
        <v>601</v>
      </c>
      <c r="F21" s="11">
        <v>455</v>
      </c>
      <c r="G21" s="11">
        <v>91</v>
      </c>
      <c r="H21" s="11">
        <v>16</v>
      </c>
      <c r="I21" s="11">
        <v>37</v>
      </c>
      <c r="J21" s="11" t="s">
        <v>134</v>
      </c>
      <c r="K21" s="11">
        <v>2</v>
      </c>
    </row>
    <row r="22" spans="1:11" s="39" customFormat="1" ht="14.25" x14ac:dyDescent="0.2">
      <c r="A22" s="46"/>
      <c r="B22" s="10" t="s">
        <v>33</v>
      </c>
      <c r="C22" s="11"/>
      <c r="D22" s="11"/>
      <c r="E22" s="11">
        <v>399</v>
      </c>
      <c r="F22" s="11">
        <v>256</v>
      </c>
      <c r="G22" s="11">
        <v>93</v>
      </c>
      <c r="H22" s="11">
        <v>9</v>
      </c>
      <c r="I22" s="11">
        <v>26</v>
      </c>
      <c r="J22" s="11" t="s">
        <v>134</v>
      </c>
      <c r="K22" s="11">
        <v>16</v>
      </c>
    </row>
    <row r="23" spans="1:11" s="39" customFormat="1" ht="14.25" x14ac:dyDescent="0.2">
      <c r="A23" s="46"/>
      <c r="B23" s="10" t="s">
        <v>34</v>
      </c>
      <c r="C23" s="11"/>
      <c r="D23" s="11"/>
      <c r="E23" s="11">
        <v>1183</v>
      </c>
      <c r="F23" s="11">
        <v>687</v>
      </c>
      <c r="G23" s="11">
        <v>359</v>
      </c>
      <c r="H23" s="11">
        <v>27</v>
      </c>
      <c r="I23" s="11">
        <v>97</v>
      </c>
      <c r="J23" s="11">
        <v>12</v>
      </c>
      <c r="K23" s="11">
        <v>1</v>
      </c>
    </row>
    <row r="24" spans="1:11" s="39" customFormat="1" ht="14.25" x14ac:dyDescent="0.2">
      <c r="A24" s="46"/>
      <c r="B24" s="10" t="s">
        <v>35</v>
      </c>
      <c r="C24" s="11"/>
      <c r="D24" s="11"/>
      <c r="E24" s="11">
        <v>474</v>
      </c>
      <c r="F24" s="11">
        <v>353</v>
      </c>
      <c r="G24" s="11">
        <v>41</v>
      </c>
      <c r="H24" s="11">
        <v>11</v>
      </c>
      <c r="I24" s="11">
        <v>69</v>
      </c>
      <c r="J24" s="11" t="s">
        <v>134</v>
      </c>
      <c r="K24" s="11" t="s">
        <v>134</v>
      </c>
    </row>
    <row r="25" spans="1:11" s="39" customFormat="1" ht="14.25" x14ac:dyDescent="0.2">
      <c r="A25" s="46"/>
      <c r="B25" s="10" t="s">
        <v>36</v>
      </c>
      <c r="C25" s="11"/>
      <c r="D25" s="11"/>
      <c r="E25" s="11">
        <v>829</v>
      </c>
      <c r="F25" s="11">
        <v>486</v>
      </c>
      <c r="G25" s="11">
        <v>273</v>
      </c>
      <c r="H25" s="11">
        <v>23</v>
      </c>
      <c r="I25" s="11">
        <v>46</v>
      </c>
      <c r="J25" s="11">
        <v>0</v>
      </c>
      <c r="K25" s="11" t="s">
        <v>134</v>
      </c>
    </row>
    <row r="26" spans="1:11" s="39" customFormat="1" ht="14.25" x14ac:dyDescent="0.2">
      <c r="A26" s="46"/>
      <c r="B26" s="10" t="s">
        <v>37</v>
      </c>
      <c r="C26" s="11"/>
      <c r="D26" s="11"/>
      <c r="E26" s="11">
        <v>425</v>
      </c>
      <c r="F26" s="11">
        <v>338</v>
      </c>
      <c r="G26" s="11">
        <v>43</v>
      </c>
      <c r="H26" s="11">
        <v>13</v>
      </c>
      <c r="I26" s="11">
        <v>31</v>
      </c>
      <c r="J26" s="11" t="s">
        <v>134</v>
      </c>
      <c r="K26" s="11" t="s">
        <v>134</v>
      </c>
    </row>
    <row r="27" spans="1:11" s="39" customFormat="1" ht="14.25" x14ac:dyDescent="0.2">
      <c r="A27" s="46"/>
      <c r="B27" s="10" t="s">
        <v>38</v>
      </c>
      <c r="C27" s="11"/>
      <c r="D27" s="11"/>
      <c r="E27" s="11">
        <v>912</v>
      </c>
      <c r="F27" s="11">
        <v>629</v>
      </c>
      <c r="G27" s="11">
        <v>125</v>
      </c>
      <c r="H27" s="71">
        <v>31</v>
      </c>
      <c r="I27" s="71">
        <v>108</v>
      </c>
      <c r="J27" s="71">
        <v>12</v>
      </c>
      <c r="K27" s="71">
        <v>7</v>
      </c>
    </row>
    <row r="28" spans="1:11" s="39" customFormat="1" ht="14.25" x14ac:dyDescent="0.2">
      <c r="A28" s="46"/>
      <c r="B28" s="10" t="s">
        <v>39</v>
      </c>
      <c r="C28" s="49"/>
      <c r="D28" s="50"/>
      <c r="E28" s="11">
        <v>243</v>
      </c>
      <c r="F28" s="11">
        <v>150</v>
      </c>
      <c r="G28" s="11">
        <v>82</v>
      </c>
      <c r="H28" s="11">
        <v>12</v>
      </c>
      <c r="I28" s="11" t="s">
        <v>134</v>
      </c>
      <c r="J28" s="11" t="s">
        <v>134</v>
      </c>
      <c r="K28" s="11" t="s">
        <v>134</v>
      </c>
    </row>
    <row r="29" spans="1:11" s="39" customFormat="1" ht="14.25" x14ac:dyDescent="0.2">
      <c r="A29" s="46"/>
      <c r="B29" s="10" t="s">
        <v>40</v>
      </c>
      <c r="C29" s="11"/>
      <c r="D29" s="11"/>
      <c r="E29" s="11">
        <v>999</v>
      </c>
      <c r="F29" s="11">
        <v>759</v>
      </c>
      <c r="G29" s="11">
        <v>100</v>
      </c>
      <c r="H29" s="71">
        <v>34</v>
      </c>
      <c r="I29" s="71">
        <v>98</v>
      </c>
      <c r="J29" s="71">
        <v>8</v>
      </c>
      <c r="K29" s="71">
        <v>0</v>
      </c>
    </row>
    <row r="30" spans="1:11" s="39" customFormat="1" ht="14.25" x14ac:dyDescent="0.2">
      <c r="A30" s="46"/>
      <c r="B30" s="10" t="s">
        <v>41</v>
      </c>
      <c r="C30" s="51"/>
      <c r="D30" s="50"/>
      <c r="E30" s="11">
        <v>294</v>
      </c>
      <c r="F30" s="11">
        <v>183</v>
      </c>
      <c r="G30" s="11">
        <v>85</v>
      </c>
      <c r="H30" s="11">
        <v>6</v>
      </c>
      <c r="I30" s="11">
        <v>14</v>
      </c>
      <c r="J30" s="11">
        <v>2</v>
      </c>
      <c r="K30" s="11">
        <v>4</v>
      </c>
    </row>
    <row r="31" spans="1:11" s="43" customFormat="1" x14ac:dyDescent="0.25">
      <c r="A31" s="42"/>
      <c r="B31" s="20" t="s">
        <v>14</v>
      </c>
      <c r="C31" s="25"/>
      <c r="D31" s="26"/>
      <c r="E31" s="25">
        <v>4345</v>
      </c>
      <c r="F31" s="25">
        <v>2957</v>
      </c>
      <c r="G31" s="25">
        <v>822</v>
      </c>
      <c r="H31" s="25">
        <v>122</v>
      </c>
      <c r="I31" s="25">
        <v>418</v>
      </c>
      <c r="J31" s="25">
        <v>16</v>
      </c>
      <c r="K31" s="25">
        <v>11</v>
      </c>
    </row>
    <row r="32" spans="1:11" s="39" customFormat="1" ht="14.25" x14ac:dyDescent="0.2">
      <c r="A32" s="46"/>
      <c r="B32" s="10" t="s">
        <v>42</v>
      </c>
      <c r="C32" s="11"/>
      <c r="D32" s="11"/>
      <c r="E32" s="11">
        <v>366</v>
      </c>
      <c r="F32" s="11">
        <v>259</v>
      </c>
      <c r="G32" s="12">
        <v>67</v>
      </c>
      <c r="H32" s="71">
        <v>16</v>
      </c>
      <c r="I32" s="71">
        <v>24</v>
      </c>
      <c r="J32" s="71" t="s">
        <v>134</v>
      </c>
      <c r="K32" s="71">
        <v>1</v>
      </c>
    </row>
    <row r="33" spans="1:11" s="46" customFormat="1" ht="14.25" x14ac:dyDescent="0.2">
      <c r="B33" s="10" t="s">
        <v>43</v>
      </c>
      <c r="C33" s="27"/>
      <c r="D33" s="27"/>
      <c r="E33" s="27">
        <v>273</v>
      </c>
      <c r="F33" s="27">
        <v>198</v>
      </c>
      <c r="G33" s="27">
        <v>41</v>
      </c>
      <c r="H33" s="72">
        <v>11</v>
      </c>
      <c r="I33" s="72">
        <v>23</v>
      </c>
      <c r="J33" s="72" t="s">
        <v>134</v>
      </c>
      <c r="K33" s="72" t="s">
        <v>134</v>
      </c>
    </row>
    <row r="34" spans="1:11" s="39" customFormat="1" ht="14.25" x14ac:dyDescent="0.2">
      <c r="A34" s="46"/>
      <c r="B34" s="10" t="s">
        <v>44</v>
      </c>
      <c r="C34" s="29"/>
      <c r="D34" s="29"/>
      <c r="E34" s="27">
        <v>321</v>
      </c>
      <c r="F34" s="27">
        <v>185</v>
      </c>
      <c r="G34" s="27">
        <v>97</v>
      </c>
      <c r="H34" s="71">
        <v>6</v>
      </c>
      <c r="I34" s="71">
        <v>34</v>
      </c>
      <c r="J34" s="71" t="s">
        <v>134</v>
      </c>
      <c r="K34" s="71" t="s">
        <v>134</v>
      </c>
    </row>
    <row r="35" spans="1:11" s="39" customFormat="1" ht="14.25" x14ac:dyDescent="0.2">
      <c r="A35" s="46"/>
      <c r="B35" s="10" t="s">
        <v>45</v>
      </c>
      <c r="C35" s="31"/>
      <c r="D35" s="31"/>
      <c r="E35" s="74">
        <v>210</v>
      </c>
      <c r="F35" s="74">
        <v>148</v>
      </c>
      <c r="G35" s="74">
        <v>35</v>
      </c>
      <c r="H35" s="71">
        <v>8</v>
      </c>
      <c r="I35" s="71">
        <v>20</v>
      </c>
      <c r="J35" s="71" t="s">
        <v>134</v>
      </c>
      <c r="K35" s="71" t="s">
        <v>134</v>
      </c>
    </row>
    <row r="36" spans="1:11" s="39" customFormat="1" ht="14.25" x14ac:dyDescent="0.2">
      <c r="A36" s="46"/>
      <c r="B36" s="10" t="s">
        <v>46</v>
      </c>
      <c r="C36" s="32"/>
      <c r="D36" s="32"/>
      <c r="E36" s="74">
        <v>457</v>
      </c>
      <c r="F36" s="74">
        <v>341</v>
      </c>
      <c r="G36" s="74">
        <v>66</v>
      </c>
      <c r="H36" s="71">
        <v>10</v>
      </c>
      <c r="I36" s="71">
        <v>26</v>
      </c>
      <c r="J36" s="71">
        <v>14</v>
      </c>
      <c r="K36" s="71" t="s">
        <v>134</v>
      </c>
    </row>
    <row r="37" spans="1:11" s="46" customFormat="1" ht="14.25" x14ac:dyDescent="0.2">
      <c r="B37" s="10" t="s">
        <v>47</v>
      </c>
      <c r="C37" s="2"/>
      <c r="D37" s="2"/>
      <c r="E37" s="51">
        <v>597</v>
      </c>
      <c r="F37" s="51">
        <v>394</v>
      </c>
      <c r="G37" s="51">
        <v>100</v>
      </c>
      <c r="H37" s="72">
        <v>19</v>
      </c>
      <c r="I37" s="72">
        <v>72</v>
      </c>
      <c r="J37" s="72">
        <v>2</v>
      </c>
      <c r="K37" s="72">
        <v>10</v>
      </c>
    </row>
    <row r="38" spans="1:11" s="39" customFormat="1" ht="14.25" x14ac:dyDescent="0.2">
      <c r="A38" s="46"/>
      <c r="B38" s="10" t="s">
        <v>48</v>
      </c>
      <c r="C38" s="32"/>
      <c r="D38" s="32"/>
      <c r="E38" s="74">
        <v>555</v>
      </c>
      <c r="F38" s="74">
        <v>375</v>
      </c>
      <c r="G38" s="74">
        <v>86</v>
      </c>
      <c r="H38" s="71">
        <v>16</v>
      </c>
      <c r="I38" s="71">
        <v>78</v>
      </c>
      <c r="J38" s="71" t="s">
        <v>134</v>
      </c>
      <c r="K38" s="71" t="s">
        <v>134</v>
      </c>
    </row>
    <row r="39" spans="1:11" s="39" customFormat="1" ht="14.25" x14ac:dyDescent="0.2">
      <c r="A39" s="46"/>
      <c r="B39" s="10" t="s">
        <v>49</v>
      </c>
      <c r="C39" s="32"/>
      <c r="D39" s="32"/>
      <c r="E39" s="74">
        <v>319</v>
      </c>
      <c r="F39" s="74">
        <v>198</v>
      </c>
      <c r="G39" s="74">
        <v>90</v>
      </c>
      <c r="H39" s="71">
        <v>13</v>
      </c>
      <c r="I39" s="71">
        <v>19</v>
      </c>
      <c r="J39" s="71" t="s">
        <v>134</v>
      </c>
      <c r="K39" s="71" t="s">
        <v>134</v>
      </c>
    </row>
    <row r="40" spans="1:11" s="39" customFormat="1" ht="14.25" x14ac:dyDescent="0.2">
      <c r="A40" s="46"/>
      <c r="B40" s="10" t="s">
        <v>50</v>
      </c>
      <c r="C40" s="32"/>
      <c r="D40" s="32"/>
      <c r="E40" s="74">
        <v>754</v>
      </c>
      <c r="F40" s="74">
        <v>507</v>
      </c>
      <c r="G40" s="74">
        <v>158</v>
      </c>
      <c r="H40" s="71">
        <v>13</v>
      </c>
      <c r="I40" s="71">
        <v>75</v>
      </c>
      <c r="J40" s="71">
        <v>0</v>
      </c>
      <c r="K40" s="71" t="s">
        <v>134</v>
      </c>
    </row>
    <row r="41" spans="1:11" s="39" customFormat="1" ht="14.25" x14ac:dyDescent="0.2">
      <c r="A41" s="46"/>
      <c r="B41" s="10" t="s">
        <v>51</v>
      </c>
      <c r="C41" s="32"/>
      <c r="D41" s="32"/>
      <c r="E41" s="74">
        <v>493</v>
      </c>
      <c r="F41" s="74">
        <v>353</v>
      </c>
      <c r="G41" s="74">
        <v>83</v>
      </c>
      <c r="H41" s="71">
        <v>11</v>
      </c>
      <c r="I41" s="71">
        <v>46</v>
      </c>
      <c r="J41" s="71" t="s">
        <v>134</v>
      </c>
      <c r="K41" s="71" t="s">
        <v>134</v>
      </c>
    </row>
    <row r="42" spans="1:11" s="43" customFormat="1" x14ac:dyDescent="0.25">
      <c r="A42" s="42"/>
      <c r="B42" s="20" t="s">
        <v>15</v>
      </c>
      <c r="C42" s="47"/>
      <c r="D42" s="47"/>
      <c r="E42" s="75">
        <v>6536</v>
      </c>
      <c r="F42" s="75">
        <v>4528</v>
      </c>
      <c r="G42" s="75">
        <v>1326</v>
      </c>
      <c r="H42" s="73">
        <v>252</v>
      </c>
      <c r="I42" s="73">
        <v>352</v>
      </c>
      <c r="J42" s="73">
        <v>66</v>
      </c>
      <c r="K42" s="73">
        <v>12</v>
      </c>
    </row>
    <row r="43" spans="1:11" s="39" customFormat="1" ht="14.25" x14ac:dyDescent="0.2">
      <c r="A43" s="46"/>
      <c r="B43" s="10" t="s">
        <v>52</v>
      </c>
      <c r="C43" s="32"/>
      <c r="D43" s="32"/>
      <c r="E43" s="74">
        <v>285</v>
      </c>
      <c r="F43" s="74">
        <v>183</v>
      </c>
      <c r="G43" s="74">
        <v>72</v>
      </c>
      <c r="H43" s="71">
        <v>10</v>
      </c>
      <c r="I43" s="71">
        <v>21</v>
      </c>
      <c r="J43" s="71" t="s">
        <v>134</v>
      </c>
      <c r="K43" s="71" t="s">
        <v>134</v>
      </c>
    </row>
    <row r="44" spans="1:11" s="39" customFormat="1" ht="14.25" x14ac:dyDescent="0.2">
      <c r="A44" s="46"/>
      <c r="B44" s="10" t="s">
        <v>53</v>
      </c>
      <c r="C44" s="32"/>
      <c r="D44" s="32"/>
      <c r="E44" s="74">
        <v>513</v>
      </c>
      <c r="F44" s="74">
        <v>379</v>
      </c>
      <c r="G44" s="74">
        <v>64</v>
      </c>
      <c r="H44" s="71">
        <v>29</v>
      </c>
      <c r="I44" s="71">
        <v>40</v>
      </c>
      <c r="J44" s="71" t="s">
        <v>134</v>
      </c>
      <c r="K44" s="71" t="s">
        <v>134</v>
      </c>
    </row>
    <row r="45" spans="1:11" s="39" customFormat="1" ht="14.25" x14ac:dyDescent="0.2">
      <c r="A45" s="46"/>
      <c r="B45" s="10" t="s">
        <v>54</v>
      </c>
      <c r="C45" s="32"/>
      <c r="D45" s="32"/>
      <c r="E45" s="74">
        <v>844</v>
      </c>
      <c r="F45" s="74">
        <v>594</v>
      </c>
      <c r="G45" s="74">
        <v>194</v>
      </c>
      <c r="H45" s="71">
        <v>17</v>
      </c>
      <c r="I45" s="71">
        <v>39</v>
      </c>
      <c r="J45" s="71" t="s">
        <v>134</v>
      </c>
      <c r="K45" s="71" t="s">
        <v>134</v>
      </c>
    </row>
    <row r="46" spans="1:11" s="39" customFormat="1" ht="14.25" x14ac:dyDescent="0.2">
      <c r="A46" s="46"/>
      <c r="B46" s="10" t="s">
        <v>55</v>
      </c>
      <c r="C46" s="32"/>
      <c r="D46" s="32"/>
      <c r="E46" s="74">
        <v>524</v>
      </c>
      <c r="F46" s="74">
        <v>331</v>
      </c>
      <c r="G46" s="74">
        <v>150</v>
      </c>
      <c r="H46" s="71">
        <v>12</v>
      </c>
      <c r="I46" s="71">
        <v>1</v>
      </c>
      <c r="J46" s="71">
        <v>28</v>
      </c>
      <c r="K46" s="71">
        <v>3</v>
      </c>
    </row>
    <row r="47" spans="1:11" s="39" customFormat="1" ht="14.25" x14ac:dyDescent="0.2">
      <c r="A47" s="46"/>
      <c r="B47" s="10" t="s">
        <v>56</v>
      </c>
      <c r="C47" s="32"/>
      <c r="D47" s="32"/>
      <c r="E47" s="74">
        <v>461</v>
      </c>
      <c r="F47" s="74">
        <v>319</v>
      </c>
      <c r="G47" s="74">
        <v>103</v>
      </c>
      <c r="H47" s="71">
        <v>25</v>
      </c>
      <c r="I47" s="71">
        <v>3</v>
      </c>
      <c r="J47" s="71">
        <v>11</v>
      </c>
      <c r="K47" s="71" t="s">
        <v>134</v>
      </c>
    </row>
    <row r="48" spans="1:11" s="39" customFormat="1" ht="14.25" x14ac:dyDescent="0.2">
      <c r="A48" s="46"/>
      <c r="B48" s="10" t="s">
        <v>57</v>
      </c>
      <c r="C48" s="32"/>
      <c r="D48" s="32"/>
      <c r="E48" s="74">
        <v>905</v>
      </c>
      <c r="F48" s="74">
        <v>693</v>
      </c>
      <c r="G48" s="74">
        <v>80</v>
      </c>
      <c r="H48" s="71">
        <v>40</v>
      </c>
      <c r="I48" s="71">
        <v>92</v>
      </c>
      <c r="J48" s="71" t="s">
        <v>134</v>
      </c>
      <c r="K48" s="71" t="s">
        <v>134</v>
      </c>
    </row>
    <row r="49" spans="1:14" s="39" customFormat="1" ht="14.25" x14ac:dyDescent="0.2">
      <c r="A49" s="46"/>
      <c r="B49" s="10" t="s">
        <v>58</v>
      </c>
      <c r="C49" s="32"/>
      <c r="D49" s="32"/>
      <c r="E49" s="74">
        <v>332</v>
      </c>
      <c r="F49" s="74">
        <v>256</v>
      </c>
      <c r="G49" s="74">
        <v>60</v>
      </c>
      <c r="H49" s="71">
        <v>12</v>
      </c>
      <c r="I49" s="71">
        <v>4</v>
      </c>
      <c r="J49" s="71" t="s">
        <v>134</v>
      </c>
      <c r="K49" s="71" t="s">
        <v>134</v>
      </c>
    </row>
    <row r="50" spans="1:14" s="39" customFormat="1" ht="14.25" x14ac:dyDescent="0.2">
      <c r="A50" s="46"/>
      <c r="B50" s="10" t="s">
        <v>59</v>
      </c>
      <c r="C50" s="2"/>
      <c r="D50" s="2"/>
      <c r="E50" s="51">
        <v>420</v>
      </c>
      <c r="F50" s="51">
        <v>261</v>
      </c>
      <c r="G50" s="74">
        <v>88</v>
      </c>
      <c r="H50" s="71">
        <v>28</v>
      </c>
      <c r="I50" s="71">
        <v>43</v>
      </c>
      <c r="J50" s="71" t="s">
        <v>134</v>
      </c>
      <c r="K50" s="71">
        <v>0</v>
      </c>
    </row>
    <row r="51" spans="1:14" s="39" customFormat="1" ht="14.25" x14ac:dyDescent="0.2">
      <c r="A51" s="46"/>
      <c r="B51" s="10" t="s">
        <v>60</v>
      </c>
      <c r="C51" s="32"/>
      <c r="D51" s="32"/>
      <c r="E51" s="74">
        <v>434</v>
      </c>
      <c r="F51" s="74">
        <v>303</v>
      </c>
      <c r="G51" s="74">
        <v>123</v>
      </c>
      <c r="H51" s="71">
        <v>8</v>
      </c>
      <c r="I51" s="71" t="s">
        <v>134</v>
      </c>
      <c r="J51" s="71" t="s">
        <v>134</v>
      </c>
      <c r="K51" s="71" t="s">
        <v>134</v>
      </c>
    </row>
    <row r="52" spans="1:14" s="39" customFormat="1" ht="14.25" x14ac:dyDescent="0.2">
      <c r="A52" s="46"/>
      <c r="B52" s="10" t="s">
        <v>61</v>
      </c>
      <c r="C52" s="32"/>
      <c r="D52" s="32"/>
      <c r="E52" s="74">
        <v>296</v>
      </c>
      <c r="F52" s="74">
        <v>205</v>
      </c>
      <c r="G52" s="74">
        <v>87</v>
      </c>
      <c r="H52" s="71">
        <v>5</v>
      </c>
      <c r="I52" s="71" t="s">
        <v>134</v>
      </c>
      <c r="J52" s="71" t="s">
        <v>134</v>
      </c>
      <c r="K52" s="71" t="s">
        <v>134</v>
      </c>
    </row>
    <row r="53" spans="1:14" s="39" customFormat="1" ht="14.25" x14ac:dyDescent="0.2">
      <c r="A53" s="46"/>
      <c r="B53" s="10" t="s">
        <v>62</v>
      </c>
      <c r="C53" s="32"/>
      <c r="D53" s="32"/>
      <c r="E53" s="74">
        <v>403</v>
      </c>
      <c r="F53" s="74">
        <v>264</v>
      </c>
      <c r="G53" s="74">
        <v>63</v>
      </c>
      <c r="H53" s="71">
        <v>17</v>
      </c>
      <c r="I53" s="71">
        <v>55</v>
      </c>
      <c r="J53" s="71" t="s">
        <v>134</v>
      </c>
      <c r="K53" s="71">
        <v>5</v>
      </c>
    </row>
    <row r="54" spans="1:14" s="39" customFormat="1" ht="14.25" x14ac:dyDescent="0.2">
      <c r="A54" s="46"/>
      <c r="B54" s="10" t="s">
        <v>63</v>
      </c>
      <c r="C54" s="32"/>
      <c r="D54" s="32"/>
      <c r="E54" s="74">
        <v>775</v>
      </c>
      <c r="F54" s="74">
        <v>532</v>
      </c>
      <c r="G54" s="74">
        <v>139</v>
      </c>
      <c r="H54" s="71">
        <v>31</v>
      </c>
      <c r="I54" s="71">
        <v>41</v>
      </c>
      <c r="J54" s="71">
        <v>28</v>
      </c>
      <c r="K54" s="71">
        <v>5</v>
      </c>
    </row>
    <row r="55" spans="1:14" s="39" customFormat="1" ht="14.25" x14ac:dyDescent="0.2">
      <c r="A55" s="46"/>
      <c r="B55" s="10" t="s">
        <v>64</v>
      </c>
      <c r="C55" s="32"/>
      <c r="D55" s="32"/>
      <c r="E55" s="74">
        <v>344</v>
      </c>
      <c r="F55" s="74">
        <v>211</v>
      </c>
      <c r="G55" s="74">
        <v>102</v>
      </c>
      <c r="H55" s="71">
        <v>19</v>
      </c>
      <c r="I55" s="71">
        <v>13</v>
      </c>
      <c r="J55" s="71" t="s">
        <v>134</v>
      </c>
      <c r="K55" s="71">
        <v>0</v>
      </c>
    </row>
    <row r="57" spans="1:14" ht="21" customHeight="1" x14ac:dyDescent="0.25">
      <c r="B57" s="65" t="s">
        <v>135</v>
      </c>
      <c r="C57" s="29"/>
      <c r="D57" s="29"/>
      <c r="E57" s="29"/>
      <c r="F57" s="29"/>
      <c r="G57" s="29"/>
      <c r="H57" s="66"/>
      <c r="I57" s="66"/>
      <c r="J57" s="66"/>
      <c r="K57" s="66"/>
      <c r="L57" s="66"/>
      <c r="M57" s="66"/>
      <c r="N57" s="66"/>
    </row>
    <row r="58" spans="1:14" x14ac:dyDescent="0.25">
      <c r="B58" s="65" t="s">
        <v>130</v>
      </c>
      <c r="C58" s="29"/>
      <c r="D58" s="29"/>
      <c r="E58" s="29"/>
      <c r="F58" s="29"/>
      <c r="G58" s="29"/>
      <c r="H58" s="66"/>
      <c r="I58" s="66"/>
      <c r="J58" s="66"/>
      <c r="K58" s="66"/>
      <c r="L58" s="66"/>
      <c r="M58" s="66"/>
      <c r="N58" s="66"/>
    </row>
    <row r="59" spans="1:14" x14ac:dyDescent="0.25">
      <c r="B59" s="30" t="s">
        <v>19</v>
      </c>
      <c r="C59" s="31"/>
      <c r="D59" s="31"/>
      <c r="E59" s="31"/>
      <c r="F59" s="31"/>
      <c r="G59" s="31"/>
    </row>
    <row r="60" spans="1:14" x14ac:dyDescent="0.25">
      <c r="B60" s="33" t="s">
        <v>20</v>
      </c>
    </row>
    <row r="61" spans="1:14" x14ac:dyDescent="0.25">
      <c r="B61" s="57"/>
      <c r="E61" s="8"/>
      <c r="F61" s="8"/>
      <c r="G61" s="8"/>
      <c r="H61" s="9"/>
      <c r="I61" s="9"/>
      <c r="J61" s="9"/>
      <c r="K61" s="9"/>
    </row>
  </sheetData>
  <mergeCells count="2">
    <mergeCell ref="E6:E7"/>
    <mergeCell ref="F6:K6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N49"/>
  <sheetViews>
    <sheetView showGridLines="0" zoomScaleNormal="100" workbookViewId="0">
      <pane xSplit="4" ySplit="8" topLeftCell="E9" activePane="bottomRight" state="frozen"/>
      <selection activeCell="A27" sqref="A27:XFD27"/>
      <selection pane="topRight" activeCell="A27" sqref="A27:XFD27"/>
      <selection pane="bottomLeft" activeCell="A27" sqref="A27:XFD27"/>
      <selection pane="bottomRight" activeCell="P12" sqref="P12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32" hidden="1" customWidth="1"/>
    <col min="4" max="4" width="8" style="32" hidden="1" customWidth="1"/>
    <col min="5" max="7" width="12.7109375" style="32" customWidth="1"/>
    <col min="8" max="12" width="12.7109375" customWidth="1"/>
  </cols>
  <sheetData>
    <row r="1" spans="2:12" x14ac:dyDescent="0.25">
      <c r="B1" s="1"/>
      <c r="C1" s="2"/>
      <c r="D1" s="2"/>
      <c r="E1" s="2"/>
      <c r="F1" s="2"/>
      <c r="G1" s="2"/>
    </row>
    <row r="2" spans="2:12" ht="15.75" x14ac:dyDescent="0.25">
      <c r="B2" s="64"/>
      <c r="C2" s="4"/>
      <c r="D2" s="4"/>
      <c r="E2" s="5" t="s">
        <v>116</v>
      </c>
      <c r="F2" s="5"/>
      <c r="G2" s="5"/>
    </row>
    <row r="3" spans="2:12" ht="15.75" x14ac:dyDescent="0.25">
      <c r="B3" s="6"/>
      <c r="C3" s="4"/>
      <c r="D3" s="4"/>
      <c r="E3" s="7" t="s">
        <v>79</v>
      </c>
      <c r="F3" s="7"/>
      <c r="G3" s="5"/>
    </row>
    <row r="4" spans="2:12" ht="15.75" x14ac:dyDescent="0.25">
      <c r="B4" s="6"/>
      <c r="C4" s="4"/>
      <c r="D4" s="4"/>
      <c r="E4" s="36" t="s">
        <v>139</v>
      </c>
      <c r="F4" s="36"/>
      <c r="G4" s="5"/>
    </row>
    <row r="5" spans="2:12" x14ac:dyDescent="0.25">
      <c r="B5" s="9"/>
      <c r="C5" s="8"/>
      <c r="D5" s="8"/>
      <c r="E5" s="2"/>
      <c r="F5" s="2"/>
      <c r="G5" s="2"/>
    </row>
    <row r="6" spans="2:12" s="1" customFormat="1" ht="21.75" customHeight="1" x14ac:dyDescent="0.25">
      <c r="B6" s="10"/>
      <c r="C6" s="11"/>
      <c r="D6" s="11"/>
      <c r="E6" s="98" t="s">
        <v>94</v>
      </c>
      <c r="F6" s="101" t="s">
        <v>104</v>
      </c>
      <c r="G6" s="102"/>
      <c r="H6" s="102"/>
      <c r="I6" s="102"/>
      <c r="J6" s="102"/>
      <c r="K6" s="102"/>
      <c r="L6" s="102"/>
    </row>
    <row r="7" spans="2:12" s="1" customFormat="1" ht="45.75" customHeight="1" x14ac:dyDescent="0.25">
      <c r="B7" s="13"/>
      <c r="C7" s="14"/>
      <c r="D7" s="14"/>
      <c r="E7" s="99"/>
      <c r="F7" s="41" t="s">
        <v>117</v>
      </c>
      <c r="G7" s="41" t="s">
        <v>118</v>
      </c>
      <c r="H7" s="41" t="s">
        <v>119</v>
      </c>
      <c r="I7" s="41" t="s">
        <v>120</v>
      </c>
      <c r="J7" s="41" t="s">
        <v>121</v>
      </c>
      <c r="K7" s="41" t="s">
        <v>122</v>
      </c>
      <c r="L7" s="41" t="s">
        <v>123</v>
      </c>
    </row>
    <row r="8" spans="2:12" ht="6.75" customHeight="1" x14ac:dyDescent="0.25">
      <c r="B8" s="15"/>
      <c r="C8" s="16"/>
      <c r="D8" s="16"/>
      <c r="E8" s="16"/>
      <c r="F8" s="16"/>
      <c r="G8" s="12"/>
    </row>
    <row r="9" spans="2:12" x14ac:dyDescent="0.25">
      <c r="B9" s="17"/>
      <c r="C9" s="18"/>
      <c r="D9" s="18"/>
      <c r="E9" s="18"/>
      <c r="F9" s="18"/>
      <c r="G9" s="38"/>
    </row>
    <row r="10" spans="2:12" x14ac:dyDescent="0.25">
      <c r="B10" s="10" t="s">
        <v>0</v>
      </c>
      <c r="C10" s="11"/>
      <c r="D10" s="11"/>
      <c r="E10" s="11">
        <v>4269</v>
      </c>
      <c r="F10" s="11">
        <v>2449</v>
      </c>
      <c r="G10" s="11">
        <v>1196</v>
      </c>
      <c r="H10" s="11">
        <v>512</v>
      </c>
      <c r="I10" s="11">
        <v>0</v>
      </c>
      <c r="J10" s="11" t="s">
        <v>134</v>
      </c>
      <c r="K10" s="11">
        <v>4</v>
      </c>
      <c r="L10" s="11">
        <v>107</v>
      </c>
    </row>
    <row r="11" spans="2:12" x14ac:dyDescent="0.25">
      <c r="B11" s="10" t="s">
        <v>1</v>
      </c>
      <c r="C11" s="11"/>
      <c r="D11" s="11"/>
      <c r="E11" s="11">
        <v>5425</v>
      </c>
      <c r="F11" s="11">
        <v>2863</v>
      </c>
      <c r="G11" s="11">
        <v>2154</v>
      </c>
      <c r="H11" s="11">
        <v>258</v>
      </c>
      <c r="I11" s="11" t="s">
        <v>134</v>
      </c>
      <c r="J11" s="11" t="s">
        <v>134</v>
      </c>
      <c r="K11" s="11">
        <v>12</v>
      </c>
      <c r="L11" s="11">
        <v>138</v>
      </c>
    </row>
    <row r="12" spans="2:12" x14ac:dyDescent="0.25">
      <c r="B12" s="10" t="s">
        <v>2</v>
      </c>
      <c r="C12" s="11"/>
      <c r="D12" s="11"/>
      <c r="E12" s="11">
        <v>11022</v>
      </c>
      <c r="F12" s="11">
        <v>6550</v>
      </c>
      <c r="G12" s="11">
        <v>2966</v>
      </c>
      <c r="H12" s="11">
        <v>1119</v>
      </c>
      <c r="I12" s="11" t="s">
        <v>134</v>
      </c>
      <c r="J12" s="11">
        <v>0</v>
      </c>
      <c r="K12" s="11">
        <v>9</v>
      </c>
      <c r="L12" s="11">
        <v>378</v>
      </c>
    </row>
    <row r="13" spans="2:12" x14ac:dyDescent="0.25">
      <c r="B13" s="10" t="s">
        <v>3</v>
      </c>
      <c r="C13" s="11"/>
      <c r="D13" s="11"/>
      <c r="E13" s="11">
        <v>7119</v>
      </c>
      <c r="F13" s="11">
        <v>3853</v>
      </c>
      <c r="G13" s="11">
        <v>1609</v>
      </c>
      <c r="H13" s="11">
        <v>1020</v>
      </c>
      <c r="I13" s="11" t="s">
        <v>134</v>
      </c>
      <c r="J13" s="11" t="s">
        <v>134</v>
      </c>
      <c r="K13" s="11">
        <v>64</v>
      </c>
      <c r="L13" s="11">
        <v>573</v>
      </c>
    </row>
    <row r="14" spans="2:12" x14ac:dyDescent="0.25">
      <c r="B14" s="10" t="s">
        <v>4</v>
      </c>
      <c r="C14" s="11"/>
      <c r="D14" s="11"/>
      <c r="E14" s="11">
        <v>6467</v>
      </c>
      <c r="F14" s="11">
        <v>3259</v>
      </c>
      <c r="G14" s="11">
        <v>2515</v>
      </c>
      <c r="H14" s="11">
        <v>546</v>
      </c>
      <c r="I14" s="11" t="s">
        <v>134</v>
      </c>
      <c r="J14" s="11" t="s">
        <v>134</v>
      </c>
      <c r="K14" s="11">
        <v>0</v>
      </c>
      <c r="L14" s="11">
        <v>147</v>
      </c>
    </row>
    <row r="15" spans="2:12" x14ac:dyDescent="0.25">
      <c r="B15" s="10" t="s">
        <v>5</v>
      </c>
      <c r="C15" s="11"/>
      <c r="D15" s="11"/>
      <c r="E15" s="11">
        <v>2775</v>
      </c>
      <c r="F15" s="11">
        <v>1212</v>
      </c>
      <c r="G15" s="11">
        <v>947</v>
      </c>
      <c r="H15" s="11">
        <v>429</v>
      </c>
      <c r="I15" s="11" t="s">
        <v>134</v>
      </c>
      <c r="J15" s="11" t="s">
        <v>134</v>
      </c>
      <c r="K15" s="11">
        <v>3</v>
      </c>
      <c r="L15" s="11">
        <v>184</v>
      </c>
    </row>
    <row r="16" spans="2:12" x14ac:dyDescent="0.25">
      <c r="B16" s="10" t="s">
        <v>6</v>
      </c>
      <c r="C16" s="11"/>
      <c r="D16" s="11"/>
      <c r="E16" s="11">
        <v>9882</v>
      </c>
      <c r="F16" s="11">
        <v>2704</v>
      </c>
      <c r="G16" s="11">
        <v>6851</v>
      </c>
      <c r="H16" s="11">
        <v>257</v>
      </c>
      <c r="I16" s="11">
        <v>1</v>
      </c>
      <c r="J16" s="11" t="s">
        <v>134</v>
      </c>
      <c r="K16" s="11">
        <v>1</v>
      </c>
      <c r="L16" s="11">
        <v>68</v>
      </c>
    </row>
    <row r="17" spans="1:14" x14ac:dyDescent="0.25">
      <c r="B17" s="10" t="s">
        <v>7</v>
      </c>
      <c r="C17" s="11"/>
      <c r="D17" s="11"/>
      <c r="E17" s="11">
        <v>14707</v>
      </c>
      <c r="F17" s="11">
        <v>11983</v>
      </c>
      <c r="G17" s="11">
        <v>1990</v>
      </c>
      <c r="H17" s="11">
        <v>423</v>
      </c>
      <c r="I17" s="11" t="s">
        <v>134</v>
      </c>
      <c r="J17" s="11" t="s">
        <v>134</v>
      </c>
      <c r="K17" s="11">
        <v>18</v>
      </c>
      <c r="L17" s="11">
        <v>294</v>
      </c>
    </row>
    <row r="18" spans="1:14" x14ac:dyDescent="0.25">
      <c r="B18" s="10" t="s">
        <v>8</v>
      </c>
      <c r="C18" s="11"/>
      <c r="D18" s="11"/>
      <c r="E18" s="11">
        <v>1202</v>
      </c>
      <c r="F18" s="11">
        <v>425</v>
      </c>
      <c r="G18" s="11">
        <v>409</v>
      </c>
      <c r="H18" s="11">
        <v>279</v>
      </c>
      <c r="I18" s="11" t="s">
        <v>134</v>
      </c>
      <c r="J18" s="11" t="s">
        <v>134</v>
      </c>
      <c r="K18" s="11">
        <v>1</v>
      </c>
      <c r="L18" s="11">
        <v>89</v>
      </c>
    </row>
    <row r="19" spans="1:14" x14ac:dyDescent="0.25">
      <c r="B19" s="10" t="s">
        <v>9</v>
      </c>
      <c r="C19" s="11"/>
      <c r="D19" s="11"/>
      <c r="E19" s="11">
        <v>3853</v>
      </c>
      <c r="F19" s="11">
        <v>2070</v>
      </c>
      <c r="G19" s="11">
        <v>1639</v>
      </c>
      <c r="H19" s="11">
        <v>108</v>
      </c>
      <c r="I19" s="11" t="s">
        <v>134</v>
      </c>
      <c r="J19" s="11" t="s">
        <v>134</v>
      </c>
      <c r="K19" s="11">
        <v>5</v>
      </c>
      <c r="L19" s="11">
        <v>31</v>
      </c>
    </row>
    <row r="20" spans="1:14" x14ac:dyDescent="0.25">
      <c r="B20" s="10" t="s">
        <v>10</v>
      </c>
      <c r="C20" s="11"/>
      <c r="D20" s="11"/>
      <c r="E20" s="11">
        <v>1968</v>
      </c>
      <c r="F20" s="11">
        <v>678</v>
      </c>
      <c r="G20" s="11">
        <v>956</v>
      </c>
      <c r="H20" s="11">
        <v>166</v>
      </c>
      <c r="I20" s="11" t="s">
        <v>134</v>
      </c>
      <c r="J20" s="11" t="s">
        <v>134</v>
      </c>
      <c r="K20" s="11">
        <v>3</v>
      </c>
      <c r="L20" s="11">
        <v>166</v>
      </c>
    </row>
    <row r="21" spans="1:14" s="43" customFormat="1" x14ac:dyDescent="0.25">
      <c r="A21" s="42"/>
      <c r="B21" s="19" t="s">
        <v>11</v>
      </c>
      <c r="C21" s="25"/>
      <c r="D21" s="25"/>
      <c r="E21" s="25">
        <v>68689</v>
      </c>
      <c r="F21" s="25">
        <v>38046</v>
      </c>
      <c r="G21" s="25">
        <v>23232</v>
      </c>
      <c r="H21" s="25">
        <v>5117</v>
      </c>
      <c r="I21" s="25">
        <v>1</v>
      </c>
      <c r="J21" s="25">
        <v>0</v>
      </c>
      <c r="K21" s="25">
        <v>120</v>
      </c>
      <c r="L21" s="25">
        <v>2175</v>
      </c>
    </row>
    <row r="22" spans="1:14" x14ac:dyDescent="0.25">
      <c r="B22" s="10" t="s">
        <v>12</v>
      </c>
      <c r="C22" s="11"/>
      <c r="D22" s="11"/>
      <c r="E22" s="11">
        <v>28335</v>
      </c>
      <c r="F22" s="11">
        <v>15695</v>
      </c>
      <c r="G22" s="11">
        <v>12002</v>
      </c>
      <c r="H22" s="11">
        <v>448</v>
      </c>
      <c r="I22" s="11" t="s">
        <v>134</v>
      </c>
      <c r="J22" s="11" t="s">
        <v>134</v>
      </c>
      <c r="K22" s="11">
        <v>30</v>
      </c>
      <c r="L22" s="11">
        <v>160</v>
      </c>
    </row>
    <row r="23" spans="1:14" x14ac:dyDescent="0.25">
      <c r="B23" s="10" t="s">
        <v>13</v>
      </c>
      <c r="C23" s="11"/>
      <c r="D23" s="11"/>
      <c r="E23" s="11">
        <v>48864</v>
      </c>
      <c r="F23" s="11">
        <v>26879</v>
      </c>
      <c r="G23" s="11">
        <v>19502</v>
      </c>
      <c r="H23" s="11">
        <v>1505</v>
      </c>
      <c r="I23" s="11">
        <v>147</v>
      </c>
      <c r="J23" s="11">
        <v>8</v>
      </c>
      <c r="K23" s="11">
        <v>82</v>
      </c>
      <c r="L23" s="11">
        <v>742</v>
      </c>
    </row>
    <row r="24" spans="1:14" x14ac:dyDescent="0.25">
      <c r="B24" s="10" t="s">
        <v>14</v>
      </c>
      <c r="C24" s="11"/>
      <c r="D24" s="11"/>
      <c r="E24" s="11">
        <v>36290</v>
      </c>
      <c r="F24" s="11">
        <v>27613</v>
      </c>
      <c r="G24" s="11">
        <v>6637</v>
      </c>
      <c r="H24" s="11">
        <v>1597</v>
      </c>
      <c r="I24" s="11" t="s">
        <v>134</v>
      </c>
      <c r="J24" s="11">
        <v>0</v>
      </c>
      <c r="K24" s="11">
        <v>11</v>
      </c>
      <c r="L24" s="11">
        <v>431</v>
      </c>
    </row>
    <row r="25" spans="1:14" x14ac:dyDescent="0.25">
      <c r="B25" s="10" t="s">
        <v>15</v>
      </c>
      <c r="C25" s="11"/>
      <c r="D25" s="11"/>
      <c r="E25" s="11">
        <v>75475</v>
      </c>
      <c r="F25" s="11">
        <v>53993</v>
      </c>
      <c r="G25" s="11">
        <v>16703</v>
      </c>
      <c r="H25" s="11">
        <v>3159</v>
      </c>
      <c r="I25" s="11">
        <v>21</v>
      </c>
      <c r="J25" s="11" t="s">
        <v>134</v>
      </c>
      <c r="K25" s="11">
        <v>74</v>
      </c>
      <c r="L25" s="11">
        <v>1525</v>
      </c>
    </row>
    <row r="26" spans="1:14" s="43" customFormat="1" x14ac:dyDescent="0.25">
      <c r="A26" s="42"/>
      <c r="B26" s="19" t="s">
        <v>16</v>
      </c>
      <c r="C26" s="25"/>
      <c r="D26" s="25"/>
      <c r="E26" s="25">
        <v>188964</v>
      </c>
      <c r="F26" s="25">
        <v>124180</v>
      </c>
      <c r="G26" s="25">
        <v>54844</v>
      </c>
      <c r="H26" s="25">
        <v>6709</v>
      </c>
      <c r="I26" s="25">
        <v>168</v>
      </c>
      <c r="J26" s="25">
        <v>8</v>
      </c>
      <c r="K26" s="25">
        <v>197</v>
      </c>
      <c r="L26" s="25">
        <v>2858</v>
      </c>
    </row>
    <row r="27" spans="1:14" s="43" customFormat="1" ht="39.75" customHeight="1" x14ac:dyDescent="0.25">
      <c r="A27" s="42"/>
      <c r="B27" s="20" t="s">
        <v>17</v>
      </c>
      <c r="C27" s="21"/>
      <c r="D27" s="22"/>
      <c r="E27" s="25">
        <v>257653</v>
      </c>
      <c r="F27" s="25">
        <v>162226</v>
      </c>
      <c r="G27" s="25">
        <v>78076</v>
      </c>
      <c r="H27" s="25">
        <v>11826</v>
      </c>
      <c r="I27" s="25">
        <v>169</v>
      </c>
      <c r="J27" s="25">
        <v>8</v>
      </c>
      <c r="K27" s="25">
        <v>317</v>
      </c>
      <c r="L27" s="25">
        <v>5033</v>
      </c>
    </row>
    <row r="28" spans="1:14" s="43" customFormat="1" x14ac:dyDescent="0.25">
      <c r="A28" s="42"/>
      <c r="B28" s="20" t="s">
        <v>18</v>
      </c>
      <c r="C28" s="23"/>
      <c r="D28" s="22"/>
      <c r="E28" s="25">
        <v>2541721</v>
      </c>
      <c r="F28" s="25">
        <v>1607845</v>
      </c>
      <c r="G28" s="25">
        <v>847118</v>
      </c>
      <c r="H28" s="25">
        <v>59441</v>
      </c>
      <c r="I28" s="25">
        <v>5047</v>
      </c>
      <c r="J28" s="25">
        <v>1338</v>
      </c>
      <c r="K28" s="25">
        <v>1295</v>
      </c>
      <c r="L28" s="25">
        <v>19638</v>
      </c>
    </row>
    <row r="29" spans="1:14" x14ac:dyDescent="0.25">
      <c r="B29" s="24" t="s">
        <v>22</v>
      </c>
      <c r="C29" s="25"/>
      <c r="D29" s="26"/>
      <c r="E29" s="11">
        <v>2284068</v>
      </c>
      <c r="F29" s="11">
        <v>1445619</v>
      </c>
      <c r="G29" s="11">
        <v>769042</v>
      </c>
      <c r="H29" s="11">
        <v>47615</v>
      </c>
      <c r="I29" s="11">
        <v>4878</v>
      </c>
      <c r="J29" s="11">
        <v>1330</v>
      </c>
      <c r="K29" s="11">
        <v>978</v>
      </c>
      <c r="L29" s="11">
        <v>14605</v>
      </c>
    </row>
    <row r="30" spans="1:14" ht="6.75" customHeight="1" x14ac:dyDescent="0.25">
      <c r="B30" s="10"/>
      <c r="C30" s="11"/>
      <c r="D30" s="11"/>
      <c r="E30" s="11"/>
      <c r="F30" s="11"/>
      <c r="G30" s="12"/>
    </row>
    <row r="31" spans="1:14" s="1" customFormat="1" x14ac:dyDescent="0.25">
      <c r="B31" s="24"/>
      <c r="C31" s="27"/>
      <c r="D31" s="27"/>
      <c r="E31" s="27"/>
      <c r="F31" s="27"/>
      <c r="G31" s="27"/>
    </row>
    <row r="32" spans="1:14" ht="21" customHeight="1" x14ac:dyDescent="0.25">
      <c r="B32" s="65" t="s">
        <v>136</v>
      </c>
      <c r="C32" s="29"/>
      <c r="D32" s="29"/>
      <c r="E32" s="29"/>
      <c r="F32" s="29"/>
      <c r="G32" s="29"/>
      <c r="H32" s="66"/>
      <c r="I32" s="66"/>
      <c r="J32" s="66"/>
      <c r="K32" s="66"/>
      <c r="L32" s="66"/>
      <c r="M32" s="66"/>
      <c r="N32" s="66"/>
    </row>
    <row r="33" spans="2:14" x14ac:dyDescent="0.25">
      <c r="B33" s="65" t="s">
        <v>130</v>
      </c>
      <c r="C33" s="29"/>
      <c r="D33" s="29"/>
      <c r="E33" s="29"/>
      <c r="F33" s="29"/>
      <c r="G33" s="29"/>
      <c r="H33" s="66"/>
      <c r="I33" s="66"/>
      <c r="J33" s="66"/>
      <c r="K33" s="66"/>
      <c r="L33" s="66"/>
      <c r="M33" s="66"/>
      <c r="N33" s="66"/>
    </row>
    <row r="34" spans="2:14" x14ac:dyDescent="0.25">
      <c r="B34" s="30" t="s">
        <v>19</v>
      </c>
      <c r="C34" s="31"/>
      <c r="D34" s="31"/>
      <c r="E34" s="31"/>
      <c r="F34" s="31"/>
      <c r="G34" s="31"/>
    </row>
    <row r="35" spans="2:14" x14ac:dyDescent="0.25">
      <c r="B35" s="33" t="s">
        <v>20</v>
      </c>
    </row>
    <row r="36" spans="2:14" x14ac:dyDescent="0.25">
      <c r="B36" s="34"/>
      <c r="C36" s="8"/>
      <c r="D36" s="8"/>
      <c r="E36" s="8"/>
      <c r="F36" s="8"/>
      <c r="G36" s="8"/>
      <c r="H36" s="9"/>
      <c r="I36" s="9"/>
      <c r="J36" s="9"/>
      <c r="K36" s="9"/>
      <c r="L36" s="9"/>
    </row>
    <row r="37" spans="2:14" x14ac:dyDescent="0.25">
      <c r="B37" s="35"/>
    </row>
    <row r="38" spans="2:14" x14ac:dyDescent="0.25">
      <c r="B38" s="35"/>
    </row>
    <row r="39" spans="2:14" x14ac:dyDescent="0.25">
      <c r="B39" s="35"/>
    </row>
    <row r="49" spans="2:6" x14ac:dyDescent="0.25">
      <c r="B49" s="37"/>
      <c r="C49" s="2"/>
      <c r="D49" s="2"/>
      <c r="E49" s="2"/>
      <c r="F49" s="2"/>
    </row>
  </sheetData>
  <mergeCells count="2">
    <mergeCell ref="E6:E7"/>
    <mergeCell ref="F6:L6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N61"/>
  <sheetViews>
    <sheetView showGridLines="0" zoomScale="106" zoomScaleNormal="106" workbookViewId="0">
      <pane xSplit="4" ySplit="8" topLeftCell="E9" activePane="bottomRight" state="frozen"/>
      <selection activeCell="G63" sqref="G63"/>
      <selection pane="topRight" activeCell="G63" sqref="G63"/>
      <selection pane="bottomLeft" activeCell="G63" sqref="G63"/>
      <selection pane="bottomRight" activeCell="E4" sqref="E4"/>
    </sheetView>
  </sheetViews>
  <sheetFormatPr baseColWidth="10" defaultRowHeight="15" x14ac:dyDescent="0.25"/>
  <cols>
    <col min="1" max="1" width="0.7109375" style="1" customWidth="1"/>
    <col min="2" max="2" width="22.28515625" style="56" customWidth="1"/>
    <col min="3" max="3" width="7.28515625" style="32" hidden="1" customWidth="1"/>
    <col min="4" max="4" width="8" style="32" hidden="1" customWidth="1"/>
    <col min="5" max="7" width="12.7109375" style="32" customWidth="1"/>
    <col min="8" max="12" width="12.7109375" customWidth="1"/>
  </cols>
  <sheetData>
    <row r="1" spans="1:12" x14ac:dyDescent="0.25">
      <c r="B1" s="1"/>
      <c r="C1" s="2"/>
      <c r="D1" s="2"/>
      <c r="E1" s="2"/>
      <c r="F1" s="2"/>
      <c r="G1" s="2"/>
    </row>
    <row r="2" spans="1:12" ht="15.75" x14ac:dyDescent="0.25">
      <c r="B2" s="64"/>
      <c r="C2" s="4"/>
      <c r="D2" s="4"/>
      <c r="E2" s="5" t="s">
        <v>116</v>
      </c>
      <c r="F2" s="5"/>
      <c r="G2" s="5"/>
    </row>
    <row r="3" spans="1:12" ht="15.75" x14ac:dyDescent="0.25">
      <c r="B3" s="6"/>
      <c r="C3" s="4"/>
      <c r="D3" s="4"/>
      <c r="E3" s="7" t="s">
        <v>79</v>
      </c>
      <c r="F3" s="7"/>
      <c r="G3" s="5"/>
    </row>
    <row r="4" spans="1:12" ht="15.75" x14ac:dyDescent="0.25">
      <c r="B4" s="6"/>
      <c r="C4" s="4"/>
      <c r="D4" s="4"/>
      <c r="E4" s="36" t="s">
        <v>139</v>
      </c>
      <c r="F4" s="36"/>
      <c r="G4" s="5"/>
    </row>
    <row r="5" spans="1:12" x14ac:dyDescent="0.25">
      <c r="B5" s="9"/>
      <c r="C5" s="8"/>
      <c r="D5" s="8"/>
      <c r="E5" s="2"/>
      <c r="F5" s="2"/>
      <c r="G5" s="2"/>
    </row>
    <row r="6" spans="1:12" s="1" customFormat="1" ht="21.75" customHeight="1" x14ac:dyDescent="0.25">
      <c r="B6" s="10"/>
      <c r="C6" s="11"/>
      <c r="D6" s="11"/>
      <c r="E6" s="98" t="s">
        <v>94</v>
      </c>
      <c r="F6" s="101" t="s">
        <v>104</v>
      </c>
      <c r="G6" s="102"/>
      <c r="H6" s="102"/>
      <c r="I6" s="102"/>
      <c r="J6" s="102"/>
      <c r="K6" s="102"/>
      <c r="L6" s="102"/>
    </row>
    <row r="7" spans="1:12" s="1" customFormat="1" ht="45.75" customHeight="1" x14ac:dyDescent="0.25">
      <c r="B7" s="13"/>
      <c r="C7" s="14"/>
      <c r="D7" s="14"/>
      <c r="E7" s="99"/>
      <c r="F7" s="41" t="s">
        <v>117</v>
      </c>
      <c r="G7" s="41" t="s">
        <v>118</v>
      </c>
      <c r="H7" s="41" t="s">
        <v>119</v>
      </c>
      <c r="I7" s="41" t="s">
        <v>120</v>
      </c>
      <c r="J7" s="41" t="s">
        <v>121</v>
      </c>
      <c r="K7" s="41" t="s">
        <v>122</v>
      </c>
      <c r="L7" s="41" t="s">
        <v>123</v>
      </c>
    </row>
    <row r="8" spans="1:12" ht="6.75" customHeight="1" x14ac:dyDescent="0.25">
      <c r="B8" s="15"/>
      <c r="C8" s="16"/>
      <c r="D8" s="16"/>
      <c r="E8" s="16"/>
      <c r="F8" s="16"/>
      <c r="G8" s="12"/>
    </row>
    <row r="9" spans="1:12" s="39" customFormat="1" ht="14.25" x14ac:dyDescent="0.2">
      <c r="A9" s="46"/>
      <c r="B9" s="17"/>
      <c r="C9" s="48"/>
      <c r="D9" s="48"/>
      <c r="E9" s="48"/>
      <c r="F9" s="48"/>
      <c r="G9" s="38"/>
    </row>
    <row r="10" spans="1:12" s="43" customFormat="1" x14ac:dyDescent="0.25">
      <c r="A10" s="42"/>
      <c r="B10" s="19" t="s">
        <v>12</v>
      </c>
      <c r="C10" s="25"/>
      <c r="D10" s="25"/>
      <c r="E10" s="25">
        <v>28335</v>
      </c>
      <c r="F10" s="25">
        <v>15695</v>
      </c>
      <c r="G10" s="25">
        <v>12002</v>
      </c>
      <c r="H10" s="25">
        <v>448</v>
      </c>
      <c r="I10" s="25" t="s">
        <v>134</v>
      </c>
      <c r="J10" s="25" t="s">
        <v>134</v>
      </c>
      <c r="K10" s="25">
        <v>30</v>
      </c>
      <c r="L10" s="25">
        <v>160</v>
      </c>
    </row>
    <row r="11" spans="1:12" s="39" customFormat="1" ht="14.25" x14ac:dyDescent="0.2">
      <c r="A11" s="46"/>
      <c r="B11" s="10" t="s">
        <v>23</v>
      </c>
      <c r="C11" s="11"/>
      <c r="D11" s="11"/>
      <c r="E11" s="11">
        <v>5252</v>
      </c>
      <c r="F11" s="11">
        <v>2751</v>
      </c>
      <c r="G11" s="11">
        <v>2380</v>
      </c>
      <c r="H11" s="11">
        <v>117</v>
      </c>
      <c r="I11" s="11" t="s">
        <v>134</v>
      </c>
      <c r="J11" s="11" t="s">
        <v>134</v>
      </c>
      <c r="K11" s="11">
        <v>1</v>
      </c>
      <c r="L11" s="11">
        <v>3</v>
      </c>
    </row>
    <row r="12" spans="1:12" s="39" customFormat="1" ht="14.25" x14ac:dyDescent="0.2">
      <c r="A12" s="46"/>
      <c r="B12" s="10" t="s">
        <v>24</v>
      </c>
      <c r="C12" s="11"/>
      <c r="D12" s="11"/>
      <c r="E12" s="11">
        <v>4501</v>
      </c>
      <c r="F12" s="11">
        <v>1981</v>
      </c>
      <c r="G12" s="11">
        <v>2439</v>
      </c>
      <c r="H12" s="11">
        <v>65</v>
      </c>
      <c r="I12" s="11" t="s">
        <v>134</v>
      </c>
      <c r="J12" s="11" t="s">
        <v>134</v>
      </c>
      <c r="K12" s="11">
        <v>3</v>
      </c>
      <c r="L12" s="11">
        <v>14</v>
      </c>
    </row>
    <row r="13" spans="1:12" s="39" customFormat="1" ht="14.25" x14ac:dyDescent="0.2">
      <c r="A13" s="46"/>
      <c r="B13" s="10" t="s">
        <v>25</v>
      </c>
      <c r="C13" s="11"/>
      <c r="D13" s="11"/>
      <c r="E13" s="11">
        <v>1536</v>
      </c>
      <c r="F13" s="11">
        <v>929</v>
      </c>
      <c r="G13" s="11">
        <v>567</v>
      </c>
      <c r="H13" s="11">
        <v>29</v>
      </c>
      <c r="I13" s="11" t="s">
        <v>134</v>
      </c>
      <c r="J13" s="11" t="s">
        <v>134</v>
      </c>
      <c r="K13" s="11">
        <v>0</v>
      </c>
      <c r="L13" s="11">
        <v>11</v>
      </c>
    </row>
    <row r="14" spans="1:12" s="39" customFormat="1" ht="14.25" x14ac:dyDescent="0.2">
      <c r="A14" s="46"/>
      <c r="B14" s="10" t="s">
        <v>26</v>
      </c>
      <c r="C14" s="11"/>
      <c r="D14" s="11"/>
      <c r="E14" s="11">
        <v>5119</v>
      </c>
      <c r="F14" s="11">
        <v>3144</v>
      </c>
      <c r="G14" s="11">
        <v>1896</v>
      </c>
      <c r="H14" s="11">
        <v>27</v>
      </c>
      <c r="I14" s="11" t="s">
        <v>134</v>
      </c>
      <c r="J14" s="11" t="s">
        <v>134</v>
      </c>
      <c r="K14" s="11">
        <v>21</v>
      </c>
      <c r="L14" s="11">
        <v>30</v>
      </c>
    </row>
    <row r="15" spans="1:12" s="39" customFormat="1" ht="14.25" x14ac:dyDescent="0.2">
      <c r="A15" s="46"/>
      <c r="B15" s="10" t="s">
        <v>27</v>
      </c>
      <c r="C15" s="11"/>
      <c r="D15" s="11"/>
      <c r="E15" s="11">
        <v>1359</v>
      </c>
      <c r="F15" s="11">
        <v>478</v>
      </c>
      <c r="G15" s="11">
        <v>840</v>
      </c>
      <c r="H15" s="11">
        <v>32</v>
      </c>
      <c r="I15" s="11" t="s">
        <v>134</v>
      </c>
      <c r="J15" s="11" t="s">
        <v>134</v>
      </c>
      <c r="K15" s="11">
        <v>0</v>
      </c>
      <c r="L15" s="11">
        <v>8</v>
      </c>
    </row>
    <row r="16" spans="1:12" s="39" customFormat="1" ht="14.25" x14ac:dyDescent="0.2">
      <c r="A16" s="46"/>
      <c r="B16" s="10" t="s">
        <v>28</v>
      </c>
      <c r="C16" s="11"/>
      <c r="D16" s="11"/>
      <c r="E16" s="11">
        <v>1186</v>
      </c>
      <c r="F16" s="11">
        <v>676</v>
      </c>
      <c r="G16" s="11">
        <v>461</v>
      </c>
      <c r="H16" s="11">
        <v>29</v>
      </c>
      <c r="I16" s="11" t="s">
        <v>134</v>
      </c>
      <c r="J16" s="11" t="s">
        <v>134</v>
      </c>
      <c r="K16" s="11">
        <v>0</v>
      </c>
      <c r="L16" s="11">
        <v>19</v>
      </c>
    </row>
    <row r="17" spans="1:12" s="39" customFormat="1" ht="14.25" x14ac:dyDescent="0.2">
      <c r="A17" s="46"/>
      <c r="B17" s="10" t="s">
        <v>29</v>
      </c>
      <c r="C17" s="11"/>
      <c r="D17" s="11"/>
      <c r="E17" s="11">
        <v>3484</v>
      </c>
      <c r="F17" s="11">
        <v>2308</v>
      </c>
      <c r="G17" s="11">
        <v>1112</v>
      </c>
      <c r="H17" s="11">
        <v>36</v>
      </c>
      <c r="I17" s="11" t="s">
        <v>134</v>
      </c>
      <c r="J17" s="11" t="s">
        <v>134</v>
      </c>
      <c r="K17" s="11">
        <v>2</v>
      </c>
      <c r="L17" s="11">
        <v>27</v>
      </c>
    </row>
    <row r="18" spans="1:12" s="39" customFormat="1" ht="14.25" x14ac:dyDescent="0.2">
      <c r="A18" s="46"/>
      <c r="B18" s="10" t="s">
        <v>30</v>
      </c>
      <c r="C18" s="11"/>
      <c r="D18" s="11"/>
      <c r="E18" s="11">
        <v>2028</v>
      </c>
      <c r="F18" s="11">
        <v>1192</v>
      </c>
      <c r="G18" s="11">
        <v>776</v>
      </c>
      <c r="H18" s="11">
        <v>49</v>
      </c>
      <c r="I18" s="11" t="s">
        <v>134</v>
      </c>
      <c r="J18" s="11" t="s">
        <v>134</v>
      </c>
      <c r="K18" s="11">
        <v>0</v>
      </c>
      <c r="L18" s="11">
        <v>10</v>
      </c>
    </row>
    <row r="19" spans="1:12" s="39" customFormat="1" ht="14.25" x14ac:dyDescent="0.2">
      <c r="A19" s="46"/>
      <c r="B19" s="10" t="s">
        <v>31</v>
      </c>
      <c r="C19" s="11"/>
      <c r="D19" s="11"/>
      <c r="E19" s="11">
        <v>3871</v>
      </c>
      <c r="F19" s="11">
        <v>2237</v>
      </c>
      <c r="G19" s="11">
        <v>1530</v>
      </c>
      <c r="H19" s="11">
        <v>63</v>
      </c>
      <c r="I19" s="11" t="s">
        <v>134</v>
      </c>
      <c r="J19" s="11" t="s">
        <v>134</v>
      </c>
      <c r="K19" s="11">
        <v>3</v>
      </c>
      <c r="L19" s="11">
        <v>38</v>
      </c>
    </row>
    <row r="20" spans="1:12" s="43" customFormat="1" x14ac:dyDescent="0.25">
      <c r="A20" s="42"/>
      <c r="B20" s="44" t="s">
        <v>13</v>
      </c>
      <c r="C20" s="25"/>
      <c r="D20" s="25"/>
      <c r="E20" s="25">
        <v>48864</v>
      </c>
      <c r="F20" s="25">
        <v>26879</v>
      </c>
      <c r="G20" s="25">
        <v>19502</v>
      </c>
      <c r="H20" s="25">
        <v>1505</v>
      </c>
      <c r="I20" s="25">
        <v>147</v>
      </c>
      <c r="J20" s="25">
        <v>8</v>
      </c>
      <c r="K20" s="25">
        <v>82</v>
      </c>
      <c r="L20" s="25">
        <v>742</v>
      </c>
    </row>
    <row r="21" spans="1:12" s="39" customFormat="1" ht="14.25" x14ac:dyDescent="0.2">
      <c r="A21" s="46"/>
      <c r="B21" s="10" t="s">
        <v>32</v>
      </c>
      <c r="C21" s="11"/>
      <c r="D21" s="11"/>
      <c r="E21" s="11">
        <v>2377</v>
      </c>
      <c r="F21" s="11">
        <v>1250</v>
      </c>
      <c r="G21" s="11">
        <v>748</v>
      </c>
      <c r="H21" s="11">
        <v>225</v>
      </c>
      <c r="I21" s="11">
        <v>17</v>
      </c>
      <c r="J21" s="11" t="s">
        <v>134</v>
      </c>
      <c r="K21" s="11">
        <v>9</v>
      </c>
      <c r="L21" s="11">
        <v>128</v>
      </c>
    </row>
    <row r="22" spans="1:12" s="39" customFormat="1" ht="14.25" x14ac:dyDescent="0.2">
      <c r="A22" s="46"/>
      <c r="B22" s="10" t="s">
        <v>33</v>
      </c>
      <c r="C22" s="11"/>
      <c r="D22" s="11"/>
      <c r="E22" s="11">
        <v>4775</v>
      </c>
      <c r="F22" s="11">
        <v>3123</v>
      </c>
      <c r="G22" s="11">
        <v>1393</v>
      </c>
      <c r="H22" s="11">
        <v>118</v>
      </c>
      <c r="I22" s="11">
        <v>1</v>
      </c>
      <c r="J22" s="11" t="s">
        <v>134</v>
      </c>
      <c r="K22" s="11">
        <v>7</v>
      </c>
      <c r="L22" s="11">
        <v>133</v>
      </c>
    </row>
    <row r="23" spans="1:12" s="39" customFormat="1" ht="14.25" x14ac:dyDescent="0.2">
      <c r="A23" s="46"/>
      <c r="B23" s="10" t="s">
        <v>34</v>
      </c>
      <c r="C23" s="11"/>
      <c r="D23" s="11"/>
      <c r="E23" s="11">
        <v>13089</v>
      </c>
      <c r="F23" s="11">
        <v>8159</v>
      </c>
      <c r="G23" s="11">
        <v>4616</v>
      </c>
      <c r="H23" s="11">
        <v>213</v>
      </c>
      <c r="I23" s="11">
        <v>10</v>
      </c>
      <c r="J23" s="11" t="s">
        <v>134</v>
      </c>
      <c r="K23" s="11">
        <v>34</v>
      </c>
      <c r="L23" s="11">
        <v>56</v>
      </c>
    </row>
    <row r="24" spans="1:12" s="39" customFormat="1" ht="14.25" x14ac:dyDescent="0.2">
      <c r="A24" s="46"/>
      <c r="B24" s="10" t="s">
        <v>35</v>
      </c>
      <c r="C24" s="11"/>
      <c r="D24" s="11"/>
      <c r="E24" s="11">
        <v>1301</v>
      </c>
      <c r="F24" s="11">
        <v>798</v>
      </c>
      <c r="G24" s="11">
        <v>357</v>
      </c>
      <c r="H24" s="11">
        <v>93</v>
      </c>
      <c r="I24" s="11">
        <v>2</v>
      </c>
      <c r="J24" s="11" t="s">
        <v>134</v>
      </c>
      <c r="K24" s="11">
        <v>2</v>
      </c>
      <c r="L24" s="11">
        <v>48</v>
      </c>
    </row>
    <row r="25" spans="1:12" s="39" customFormat="1" ht="14.25" x14ac:dyDescent="0.2">
      <c r="A25" s="46"/>
      <c r="B25" s="10" t="s">
        <v>36</v>
      </c>
      <c r="C25" s="11"/>
      <c r="D25" s="11"/>
      <c r="E25" s="11">
        <v>12166</v>
      </c>
      <c r="F25" s="11">
        <v>4545</v>
      </c>
      <c r="G25" s="11">
        <v>7141</v>
      </c>
      <c r="H25" s="11">
        <v>291</v>
      </c>
      <c r="I25" s="11">
        <v>105</v>
      </c>
      <c r="J25" s="11">
        <v>4</v>
      </c>
      <c r="K25" s="11">
        <v>3</v>
      </c>
      <c r="L25" s="11">
        <v>77</v>
      </c>
    </row>
    <row r="26" spans="1:12" s="39" customFormat="1" ht="14.25" x14ac:dyDescent="0.2">
      <c r="A26" s="46"/>
      <c r="B26" s="10" t="s">
        <v>37</v>
      </c>
      <c r="C26" s="11"/>
      <c r="D26" s="11"/>
      <c r="E26" s="11">
        <v>1483</v>
      </c>
      <c r="F26" s="11">
        <v>837</v>
      </c>
      <c r="G26" s="11">
        <v>539</v>
      </c>
      <c r="H26" s="11">
        <v>69</v>
      </c>
      <c r="I26" s="11" t="s">
        <v>134</v>
      </c>
      <c r="J26" s="11">
        <v>3</v>
      </c>
      <c r="K26" s="11">
        <v>1</v>
      </c>
      <c r="L26" s="11">
        <v>35</v>
      </c>
    </row>
    <row r="27" spans="1:12" s="39" customFormat="1" ht="14.25" x14ac:dyDescent="0.2">
      <c r="A27" s="46"/>
      <c r="B27" s="10" t="s">
        <v>38</v>
      </c>
      <c r="C27" s="11"/>
      <c r="D27" s="11"/>
      <c r="E27" s="11">
        <v>4675</v>
      </c>
      <c r="F27" s="11">
        <v>2623</v>
      </c>
      <c r="G27" s="11">
        <v>1851</v>
      </c>
      <c r="H27" s="71">
        <v>110</v>
      </c>
      <c r="I27" s="71">
        <v>1</v>
      </c>
      <c r="J27" s="71" t="s">
        <v>134</v>
      </c>
      <c r="K27" s="71">
        <v>12</v>
      </c>
      <c r="L27" s="71">
        <v>78</v>
      </c>
    </row>
    <row r="28" spans="1:12" s="39" customFormat="1" ht="14.25" x14ac:dyDescent="0.2">
      <c r="A28" s="46"/>
      <c r="B28" s="10" t="s">
        <v>39</v>
      </c>
      <c r="C28" s="49"/>
      <c r="D28" s="50"/>
      <c r="E28" s="11">
        <v>2859</v>
      </c>
      <c r="F28" s="11">
        <v>1032</v>
      </c>
      <c r="G28" s="11">
        <v>1772</v>
      </c>
      <c r="H28" s="11">
        <v>30</v>
      </c>
      <c r="I28" s="11">
        <v>10</v>
      </c>
      <c r="J28" s="11" t="s">
        <v>134</v>
      </c>
      <c r="K28" s="11">
        <v>1</v>
      </c>
      <c r="L28" s="11">
        <v>15</v>
      </c>
    </row>
    <row r="29" spans="1:12" s="39" customFormat="1" ht="14.25" x14ac:dyDescent="0.2">
      <c r="A29" s="46"/>
      <c r="B29" s="10" t="s">
        <v>40</v>
      </c>
      <c r="C29" s="11"/>
      <c r="D29" s="11"/>
      <c r="E29" s="11">
        <v>2810</v>
      </c>
      <c r="F29" s="11">
        <v>2123</v>
      </c>
      <c r="G29" s="11">
        <v>449</v>
      </c>
      <c r="H29" s="71">
        <v>183</v>
      </c>
      <c r="I29" s="71" t="s">
        <v>134</v>
      </c>
      <c r="J29" s="71" t="s">
        <v>134</v>
      </c>
      <c r="K29" s="71">
        <v>0</v>
      </c>
      <c r="L29" s="71">
        <v>55</v>
      </c>
    </row>
    <row r="30" spans="1:12" s="39" customFormat="1" ht="14.25" x14ac:dyDescent="0.2">
      <c r="A30" s="46"/>
      <c r="B30" s="10" t="s">
        <v>41</v>
      </c>
      <c r="C30" s="51"/>
      <c r="D30" s="50"/>
      <c r="E30" s="11">
        <v>3330</v>
      </c>
      <c r="F30" s="11">
        <v>2390</v>
      </c>
      <c r="G30" s="11">
        <v>637</v>
      </c>
      <c r="H30" s="11">
        <v>173</v>
      </c>
      <c r="I30" s="11" t="s">
        <v>134</v>
      </c>
      <c r="J30" s="11" t="s">
        <v>134</v>
      </c>
      <c r="K30" s="11">
        <v>14</v>
      </c>
      <c r="L30" s="11">
        <v>116</v>
      </c>
    </row>
    <row r="31" spans="1:12" s="43" customFormat="1" x14ac:dyDescent="0.25">
      <c r="A31" s="42"/>
      <c r="B31" s="20" t="s">
        <v>14</v>
      </c>
      <c r="C31" s="25"/>
      <c r="D31" s="26"/>
      <c r="E31" s="25">
        <v>36290</v>
      </c>
      <c r="F31" s="25">
        <v>27613</v>
      </c>
      <c r="G31" s="25">
        <v>6637</v>
      </c>
      <c r="H31" s="25">
        <v>1597</v>
      </c>
      <c r="I31" s="25" t="s">
        <v>134</v>
      </c>
      <c r="J31" s="25">
        <v>0</v>
      </c>
      <c r="K31" s="25">
        <v>11</v>
      </c>
      <c r="L31" s="25">
        <v>431</v>
      </c>
    </row>
    <row r="32" spans="1:12" s="39" customFormat="1" ht="14.25" x14ac:dyDescent="0.2">
      <c r="A32" s="46"/>
      <c r="B32" s="10" t="s">
        <v>42</v>
      </c>
      <c r="C32" s="11"/>
      <c r="D32" s="11"/>
      <c r="E32" s="11">
        <v>2364</v>
      </c>
      <c r="F32" s="11">
        <v>1477</v>
      </c>
      <c r="G32" s="12">
        <v>634</v>
      </c>
      <c r="H32" s="71">
        <v>161</v>
      </c>
      <c r="I32" s="71" t="s">
        <v>134</v>
      </c>
      <c r="J32" s="71">
        <v>0</v>
      </c>
      <c r="K32" s="71">
        <v>7</v>
      </c>
      <c r="L32" s="71">
        <v>85</v>
      </c>
    </row>
    <row r="33" spans="1:12" s="46" customFormat="1" ht="14.25" x14ac:dyDescent="0.2">
      <c r="B33" s="10" t="s">
        <v>43</v>
      </c>
      <c r="C33" s="27"/>
      <c r="D33" s="27"/>
      <c r="E33" s="27">
        <v>2766</v>
      </c>
      <c r="F33" s="27">
        <v>2365</v>
      </c>
      <c r="G33" s="27">
        <v>278</v>
      </c>
      <c r="H33" s="72">
        <v>82</v>
      </c>
      <c r="I33" s="72" t="s">
        <v>134</v>
      </c>
      <c r="J33" s="72" t="s">
        <v>134</v>
      </c>
      <c r="K33" s="72" t="s">
        <v>134</v>
      </c>
      <c r="L33" s="72">
        <v>41</v>
      </c>
    </row>
    <row r="34" spans="1:12" s="39" customFormat="1" ht="14.25" x14ac:dyDescent="0.2">
      <c r="A34" s="46"/>
      <c r="B34" s="10" t="s">
        <v>44</v>
      </c>
      <c r="C34" s="29"/>
      <c r="D34" s="29"/>
      <c r="E34" s="27">
        <v>4233</v>
      </c>
      <c r="F34" s="27">
        <v>3436</v>
      </c>
      <c r="G34" s="27">
        <v>620</v>
      </c>
      <c r="H34" s="71">
        <v>170</v>
      </c>
      <c r="I34" s="71" t="s">
        <v>134</v>
      </c>
      <c r="J34" s="71" t="s">
        <v>134</v>
      </c>
      <c r="K34" s="71" t="s">
        <v>134</v>
      </c>
      <c r="L34" s="71">
        <v>7</v>
      </c>
    </row>
    <row r="35" spans="1:12" s="39" customFormat="1" ht="14.25" x14ac:dyDescent="0.2">
      <c r="A35" s="46"/>
      <c r="B35" s="10" t="s">
        <v>45</v>
      </c>
      <c r="C35" s="31"/>
      <c r="D35" s="31"/>
      <c r="E35" s="74">
        <v>1209</v>
      </c>
      <c r="F35" s="74">
        <v>944</v>
      </c>
      <c r="G35" s="74">
        <v>177</v>
      </c>
      <c r="H35" s="71">
        <v>87</v>
      </c>
      <c r="I35" s="71" t="s">
        <v>134</v>
      </c>
      <c r="J35" s="71" t="s">
        <v>134</v>
      </c>
      <c r="K35" s="71" t="s">
        <v>134</v>
      </c>
      <c r="L35" s="71">
        <v>2</v>
      </c>
    </row>
    <row r="36" spans="1:12" s="39" customFormat="1" ht="14.25" x14ac:dyDescent="0.2">
      <c r="A36" s="46"/>
      <c r="B36" s="10" t="s">
        <v>46</v>
      </c>
      <c r="C36" s="32"/>
      <c r="D36" s="32"/>
      <c r="E36" s="74">
        <v>2408</v>
      </c>
      <c r="F36" s="74">
        <v>1942</v>
      </c>
      <c r="G36" s="74">
        <v>235</v>
      </c>
      <c r="H36" s="71">
        <v>188</v>
      </c>
      <c r="I36" s="71" t="s">
        <v>134</v>
      </c>
      <c r="J36" s="71" t="s">
        <v>134</v>
      </c>
      <c r="K36" s="71">
        <v>0</v>
      </c>
      <c r="L36" s="71">
        <v>42</v>
      </c>
    </row>
    <row r="37" spans="1:12" s="46" customFormat="1" ht="14.25" x14ac:dyDescent="0.2">
      <c r="B37" s="10" t="s">
        <v>47</v>
      </c>
      <c r="C37" s="2"/>
      <c r="D37" s="2"/>
      <c r="E37" s="51">
        <v>2940</v>
      </c>
      <c r="F37" s="51">
        <v>1902</v>
      </c>
      <c r="G37" s="51">
        <v>640</v>
      </c>
      <c r="H37" s="72">
        <v>274</v>
      </c>
      <c r="I37" s="72" t="s">
        <v>134</v>
      </c>
      <c r="J37" s="72" t="s">
        <v>134</v>
      </c>
      <c r="K37" s="72">
        <v>2</v>
      </c>
      <c r="L37" s="72">
        <v>122</v>
      </c>
    </row>
    <row r="38" spans="1:12" s="39" customFormat="1" ht="14.25" x14ac:dyDescent="0.2">
      <c r="A38" s="46"/>
      <c r="B38" s="10" t="s">
        <v>48</v>
      </c>
      <c r="C38" s="32"/>
      <c r="D38" s="32"/>
      <c r="E38" s="74">
        <v>3684</v>
      </c>
      <c r="F38" s="74">
        <v>2051</v>
      </c>
      <c r="G38" s="74">
        <v>1415</v>
      </c>
      <c r="H38" s="71">
        <v>192</v>
      </c>
      <c r="I38" s="71" t="s">
        <v>134</v>
      </c>
      <c r="J38" s="71" t="s">
        <v>134</v>
      </c>
      <c r="K38" s="71">
        <v>0</v>
      </c>
      <c r="L38" s="71">
        <v>25</v>
      </c>
    </row>
    <row r="39" spans="1:12" s="39" customFormat="1" ht="14.25" x14ac:dyDescent="0.2">
      <c r="A39" s="46"/>
      <c r="B39" s="10" t="s">
        <v>49</v>
      </c>
      <c r="C39" s="32"/>
      <c r="D39" s="32"/>
      <c r="E39" s="74">
        <v>4725</v>
      </c>
      <c r="F39" s="74">
        <v>3676</v>
      </c>
      <c r="G39" s="74">
        <v>952</v>
      </c>
      <c r="H39" s="71">
        <v>72</v>
      </c>
      <c r="I39" s="71" t="s">
        <v>134</v>
      </c>
      <c r="J39" s="71" t="s">
        <v>134</v>
      </c>
      <c r="K39" s="71">
        <v>1</v>
      </c>
      <c r="L39" s="71">
        <v>23</v>
      </c>
    </row>
    <row r="40" spans="1:12" s="39" customFormat="1" ht="14.25" x14ac:dyDescent="0.2">
      <c r="A40" s="46"/>
      <c r="B40" s="10" t="s">
        <v>50</v>
      </c>
      <c r="C40" s="32"/>
      <c r="D40" s="32"/>
      <c r="E40" s="74">
        <v>6148</v>
      </c>
      <c r="F40" s="74">
        <v>5412</v>
      </c>
      <c r="G40" s="74">
        <v>424</v>
      </c>
      <c r="H40" s="71">
        <v>267</v>
      </c>
      <c r="I40" s="71" t="s">
        <v>134</v>
      </c>
      <c r="J40" s="71" t="s">
        <v>134</v>
      </c>
      <c r="K40" s="71">
        <v>1</v>
      </c>
      <c r="L40" s="71">
        <v>44</v>
      </c>
    </row>
    <row r="41" spans="1:12" s="39" customFormat="1" ht="14.25" x14ac:dyDescent="0.2">
      <c r="A41" s="46"/>
      <c r="B41" s="10" t="s">
        <v>51</v>
      </c>
      <c r="C41" s="32"/>
      <c r="D41" s="32"/>
      <c r="E41" s="74">
        <v>5813</v>
      </c>
      <c r="F41" s="74">
        <v>4407</v>
      </c>
      <c r="G41" s="74">
        <v>1261</v>
      </c>
      <c r="H41" s="71">
        <v>103</v>
      </c>
      <c r="I41" s="71" t="s">
        <v>134</v>
      </c>
      <c r="J41" s="71" t="s">
        <v>134</v>
      </c>
      <c r="K41" s="71">
        <v>0</v>
      </c>
      <c r="L41" s="71">
        <v>41</v>
      </c>
    </row>
    <row r="42" spans="1:12" s="43" customFormat="1" x14ac:dyDescent="0.25">
      <c r="A42" s="42"/>
      <c r="B42" s="20" t="s">
        <v>15</v>
      </c>
      <c r="C42" s="47"/>
      <c r="D42" s="47"/>
      <c r="E42" s="75">
        <v>75475</v>
      </c>
      <c r="F42" s="75">
        <v>53993</v>
      </c>
      <c r="G42" s="75">
        <v>16703</v>
      </c>
      <c r="H42" s="73">
        <v>3159</v>
      </c>
      <c r="I42" s="73">
        <v>21</v>
      </c>
      <c r="J42" s="73" t="s">
        <v>134</v>
      </c>
      <c r="K42" s="73">
        <v>74</v>
      </c>
      <c r="L42" s="73">
        <v>1525</v>
      </c>
    </row>
    <row r="43" spans="1:12" s="39" customFormat="1" ht="14.25" x14ac:dyDescent="0.2">
      <c r="A43" s="46"/>
      <c r="B43" s="10" t="s">
        <v>52</v>
      </c>
      <c r="C43" s="32"/>
      <c r="D43" s="32"/>
      <c r="E43" s="74">
        <v>4865</v>
      </c>
      <c r="F43" s="74">
        <v>4148</v>
      </c>
      <c r="G43" s="74">
        <v>567</v>
      </c>
      <c r="H43" s="71">
        <v>123</v>
      </c>
      <c r="I43" s="71" t="s">
        <v>134</v>
      </c>
      <c r="J43" s="71" t="s">
        <v>134</v>
      </c>
      <c r="K43" s="71">
        <v>1</v>
      </c>
      <c r="L43" s="71">
        <v>26</v>
      </c>
    </row>
    <row r="44" spans="1:12" s="39" customFormat="1" ht="14.25" x14ac:dyDescent="0.2">
      <c r="A44" s="46"/>
      <c r="B44" s="10" t="s">
        <v>53</v>
      </c>
      <c r="C44" s="32"/>
      <c r="D44" s="32"/>
      <c r="E44" s="74">
        <v>2424</v>
      </c>
      <c r="F44" s="74">
        <v>1115</v>
      </c>
      <c r="G44" s="74">
        <v>1070</v>
      </c>
      <c r="H44" s="71">
        <v>156</v>
      </c>
      <c r="I44" s="71" t="s">
        <v>134</v>
      </c>
      <c r="J44" s="71" t="s">
        <v>134</v>
      </c>
      <c r="K44" s="71">
        <v>3</v>
      </c>
      <c r="L44" s="71">
        <v>81</v>
      </c>
    </row>
    <row r="45" spans="1:12" s="39" customFormat="1" ht="14.25" x14ac:dyDescent="0.2">
      <c r="A45" s="46"/>
      <c r="B45" s="10" t="s">
        <v>54</v>
      </c>
      <c r="C45" s="32"/>
      <c r="D45" s="32"/>
      <c r="E45" s="74">
        <v>13906</v>
      </c>
      <c r="F45" s="74">
        <v>11535</v>
      </c>
      <c r="G45" s="74">
        <v>1922</v>
      </c>
      <c r="H45" s="71">
        <v>332</v>
      </c>
      <c r="I45" s="71">
        <v>0</v>
      </c>
      <c r="J45" s="71" t="s">
        <v>134</v>
      </c>
      <c r="K45" s="71">
        <v>7</v>
      </c>
      <c r="L45" s="71">
        <v>109</v>
      </c>
    </row>
    <row r="46" spans="1:12" s="39" customFormat="1" ht="14.25" x14ac:dyDescent="0.2">
      <c r="A46" s="46"/>
      <c r="B46" s="10" t="s">
        <v>55</v>
      </c>
      <c r="C46" s="32"/>
      <c r="D46" s="32"/>
      <c r="E46" s="74">
        <v>8845</v>
      </c>
      <c r="F46" s="74">
        <v>4543</v>
      </c>
      <c r="G46" s="74">
        <v>3958</v>
      </c>
      <c r="H46" s="71">
        <v>257</v>
      </c>
      <c r="I46" s="71">
        <v>0</v>
      </c>
      <c r="J46" s="71" t="s">
        <v>134</v>
      </c>
      <c r="K46" s="71">
        <v>5</v>
      </c>
      <c r="L46" s="71">
        <v>82</v>
      </c>
    </row>
    <row r="47" spans="1:12" s="39" customFormat="1" ht="14.25" x14ac:dyDescent="0.2">
      <c r="A47" s="46"/>
      <c r="B47" s="10" t="s">
        <v>56</v>
      </c>
      <c r="C47" s="32"/>
      <c r="D47" s="32"/>
      <c r="E47" s="74">
        <v>4201</v>
      </c>
      <c r="F47" s="74">
        <v>2551</v>
      </c>
      <c r="G47" s="74">
        <v>1364</v>
      </c>
      <c r="H47" s="71">
        <v>209</v>
      </c>
      <c r="I47" s="71" t="s">
        <v>134</v>
      </c>
      <c r="J47" s="71" t="s">
        <v>134</v>
      </c>
      <c r="K47" s="71">
        <v>3</v>
      </c>
      <c r="L47" s="71">
        <v>75</v>
      </c>
    </row>
    <row r="48" spans="1:12" s="39" customFormat="1" ht="14.25" x14ac:dyDescent="0.2">
      <c r="A48" s="46"/>
      <c r="B48" s="10" t="s">
        <v>57</v>
      </c>
      <c r="C48" s="32"/>
      <c r="D48" s="32"/>
      <c r="E48" s="74">
        <v>2989</v>
      </c>
      <c r="F48" s="74">
        <v>2331</v>
      </c>
      <c r="G48" s="74">
        <v>382</v>
      </c>
      <c r="H48" s="71">
        <v>205</v>
      </c>
      <c r="I48" s="71" t="s">
        <v>134</v>
      </c>
      <c r="J48" s="71" t="s">
        <v>134</v>
      </c>
      <c r="K48" s="71">
        <v>5</v>
      </c>
      <c r="L48" s="71">
        <v>68</v>
      </c>
    </row>
    <row r="49" spans="1:14" s="39" customFormat="1" ht="14.25" x14ac:dyDescent="0.2">
      <c r="A49" s="46"/>
      <c r="B49" s="10" t="s">
        <v>58</v>
      </c>
      <c r="C49" s="32"/>
      <c r="D49" s="32"/>
      <c r="E49" s="74">
        <v>2908</v>
      </c>
      <c r="F49" s="74">
        <v>2346</v>
      </c>
      <c r="G49" s="74">
        <v>406</v>
      </c>
      <c r="H49" s="71">
        <v>123</v>
      </c>
      <c r="I49" s="71" t="s">
        <v>134</v>
      </c>
      <c r="J49" s="71" t="s">
        <v>134</v>
      </c>
      <c r="K49" s="71" t="s">
        <v>134</v>
      </c>
      <c r="L49" s="71">
        <v>34</v>
      </c>
    </row>
    <row r="50" spans="1:14" s="39" customFormat="1" ht="14.25" x14ac:dyDescent="0.2">
      <c r="A50" s="46"/>
      <c r="B50" s="10" t="s">
        <v>59</v>
      </c>
      <c r="C50" s="2"/>
      <c r="D50" s="2"/>
      <c r="E50" s="51">
        <v>4996</v>
      </c>
      <c r="F50" s="51">
        <v>4151</v>
      </c>
      <c r="G50" s="74">
        <v>151</v>
      </c>
      <c r="H50" s="71">
        <v>446</v>
      </c>
      <c r="I50" s="71" t="s">
        <v>134</v>
      </c>
      <c r="J50" s="71" t="s">
        <v>134</v>
      </c>
      <c r="K50" s="71">
        <v>1</v>
      </c>
      <c r="L50" s="71">
        <v>246</v>
      </c>
    </row>
    <row r="51" spans="1:14" s="39" customFormat="1" ht="14.25" x14ac:dyDescent="0.2">
      <c r="A51" s="46"/>
      <c r="B51" s="10" t="s">
        <v>60</v>
      </c>
      <c r="C51" s="32"/>
      <c r="D51" s="32"/>
      <c r="E51" s="74">
        <v>9707</v>
      </c>
      <c r="F51" s="74">
        <v>5891</v>
      </c>
      <c r="G51" s="74">
        <v>3520</v>
      </c>
      <c r="H51" s="71">
        <v>210</v>
      </c>
      <c r="I51" s="71">
        <v>10</v>
      </c>
      <c r="J51" s="71" t="s">
        <v>134</v>
      </c>
      <c r="K51" s="71">
        <v>17</v>
      </c>
      <c r="L51" s="71">
        <v>58</v>
      </c>
    </row>
    <row r="52" spans="1:14" s="39" customFormat="1" ht="14.25" x14ac:dyDescent="0.2">
      <c r="A52" s="46"/>
      <c r="B52" s="10" t="s">
        <v>61</v>
      </c>
      <c r="C52" s="32"/>
      <c r="D52" s="32"/>
      <c r="E52" s="74">
        <v>4711</v>
      </c>
      <c r="F52" s="74">
        <v>3674</v>
      </c>
      <c r="G52" s="74">
        <v>805</v>
      </c>
      <c r="H52" s="71">
        <v>197</v>
      </c>
      <c r="I52" s="71" t="s">
        <v>134</v>
      </c>
      <c r="J52" s="71" t="s">
        <v>134</v>
      </c>
      <c r="K52" s="71" t="s">
        <v>134</v>
      </c>
      <c r="L52" s="71">
        <v>35</v>
      </c>
    </row>
    <row r="53" spans="1:14" s="39" customFormat="1" ht="14.25" x14ac:dyDescent="0.2">
      <c r="A53" s="46"/>
      <c r="B53" s="10" t="s">
        <v>62</v>
      </c>
      <c r="C53" s="32"/>
      <c r="D53" s="32"/>
      <c r="E53" s="74">
        <v>3255</v>
      </c>
      <c r="F53" s="74">
        <v>2469</v>
      </c>
      <c r="G53" s="74">
        <v>483</v>
      </c>
      <c r="H53" s="71">
        <v>146</v>
      </c>
      <c r="I53" s="71" t="s">
        <v>134</v>
      </c>
      <c r="J53" s="71" t="s">
        <v>134</v>
      </c>
      <c r="K53" s="71" t="s">
        <v>134</v>
      </c>
      <c r="L53" s="71">
        <v>157</v>
      </c>
    </row>
    <row r="54" spans="1:14" s="39" customFormat="1" ht="14.25" x14ac:dyDescent="0.2">
      <c r="A54" s="46"/>
      <c r="B54" s="10" t="s">
        <v>63</v>
      </c>
      <c r="C54" s="32"/>
      <c r="D54" s="32"/>
      <c r="E54" s="74">
        <v>7646</v>
      </c>
      <c r="F54" s="74">
        <v>5256</v>
      </c>
      <c r="G54" s="74">
        <v>1521</v>
      </c>
      <c r="H54" s="71">
        <v>462</v>
      </c>
      <c r="I54" s="71">
        <v>11</v>
      </c>
      <c r="J54" s="71" t="s">
        <v>134</v>
      </c>
      <c r="K54" s="71">
        <v>11</v>
      </c>
      <c r="L54" s="71">
        <v>384</v>
      </c>
    </row>
    <row r="55" spans="1:14" s="39" customFormat="1" ht="14.25" x14ac:dyDescent="0.2">
      <c r="A55" s="46"/>
      <c r="B55" s="10" t="s">
        <v>64</v>
      </c>
      <c r="C55" s="32"/>
      <c r="D55" s="32"/>
      <c r="E55" s="74">
        <v>5021</v>
      </c>
      <c r="F55" s="74">
        <v>3984</v>
      </c>
      <c r="G55" s="74">
        <v>553</v>
      </c>
      <c r="H55" s="71">
        <v>294</v>
      </c>
      <c r="I55" s="71" t="s">
        <v>134</v>
      </c>
      <c r="J55" s="71" t="s">
        <v>134</v>
      </c>
      <c r="K55" s="71">
        <v>21</v>
      </c>
      <c r="L55" s="71">
        <v>170</v>
      </c>
    </row>
    <row r="57" spans="1:14" ht="21" customHeight="1" x14ac:dyDescent="0.25">
      <c r="B57" s="65" t="s">
        <v>136</v>
      </c>
      <c r="C57" s="29"/>
      <c r="D57" s="29"/>
      <c r="E57" s="29"/>
      <c r="F57" s="29"/>
      <c r="G57" s="29"/>
      <c r="H57" s="66"/>
      <c r="I57" s="66"/>
      <c r="J57" s="66"/>
      <c r="K57" s="66"/>
      <c r="L57" s="66"/>
      <c r="M57" s="66"/>
      <c r="N57" s="66"/>
    </row>
    <row r="58" spans="1:14" x14ac:dyDescent="0.25">
      <c r="B58" s="65" t="s">
        <v>130</v>
      </c>
      <c r="C58" s="29"/>
      <c r="D58" s="29"/>
      <c r="E58" s="29"/>
      <c r="F58" s="29"/>
      <c r="G58" s="29"/>
      <c r="H58" s="66"/>
      <c r="I58" s="66"/>
      <c r="J58" s="66"/>
      <c r="K58" s="66"/>
      <c r="L58" s="66"/>
      <c r="M58" s="66"/>
      <c r="N58" s="66"/>
    </row>
    <row r="59" spans="1:14" x14ac:dyDescent="0.25">
      <c r="B59" s="30" t="s">
        <v>19</v>
      </c>
      <c r="C59" s="31"/>
      <c r="D59" s="31"/>
      <c r="E59" s="31"/>
      <c r="F59" s="31"/>
      <c r="G59" s="31"/>
    </row>
    <row r="60" spans="1:14" x14ac:dyDescent="0.25">
      <c r="B60" s="33" t="s">
        <v>20</v>
      </c>
    </row>
    <row r="61" spans="1:14" x14ac:dyDescent="0.25">
      <c r="B61" s="57"/>
      <c r="E61" s="8"/>
      <c r="F61" s="8"/>
      <c r="G61" s="8"/>
      <c r="H61" s="9"/>
      <c r="I61" s="9"/>
      <c r="J61" s="9"/>
      <c r="K61" s="9"/>
      <c r="L61" s="9"/>
    </row>
  </sheetData>
  <mergeCells count="2">
    <mergeCell ref="E6:E7"/>
    <mergeCell ref="F6:L6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Deckblatt</vt:lpstr>
      <vt:lpstr>1.1</vt:lpstr>
      <vt:lpstr>1.2</vt:lpstr>
      <vt:lpstr>2.1</vt:lpstr>
      <vt:lpstr>2.2</vt:lpstr>
      <vt:lpstr>3.1</vt:lpstr>
      <vt:lpstr>3.2</vt:lpstr>
      <vt:lpstr>4.1</vt:lpstr>
      <vt:lpstr>4.2</vt:lpstr>
      <vt:lpstr>5.1</vt:lpstr>
      <vt:lpstr>5.2</vt:lpstr>
      <vt:lpstr>6.1</vt:lpstr>
      <vt:lpstr>6.2</vt:lpstr>
    </vt:vector>
  </TitlesOfParts>
  <Company>Regionalverband Ruhr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taibi</dc:creator>
  <cp:lastModifiedBy>Lessing, Petra</cp:lastModifiedBy>
  <cp:lastPrinted>2017-03-13T09:03:50Z</cp:lastPrinted>
  <dcterms:created xsi:type="dcterms:W3CDTF">2017-02-23T09:56:25Z</dcterms:created>
  <dcterms:modified xsi:type="dcterms:W3CDTF">2021-01-13T10:42:17Z</dcterms:modified>
</cp:coreProperties>
</file>